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132" tabRatio="810" activeTab="2"/>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s>
  <definedNames/>
  <calcPr fullCalcOnLoad="1"/>
</workbook>
</file>

<file path=xl/sharedStrings.xml><?xml version="1.0" encoding="utf-8"?>
<sst xmlns="http://schemas.openxmlformats.org/spreadsheetml/2006/main" count="425" uniqueCount="150">
  <si>
    <t>l.p.</t>
  </si>
  <si>
    <t>Vat %</t>
  </si>
  <si>
    <t>szt</t>
  </si>
  <si>
    <t>Opis towaru</t>
  </si>
  <si>
    <t>j.m.</t>
  </si>
  <si>
    <t>1.</t>
  </si>
  <si>
    <t>Razem</t>
  </si>
  <si>
    <t xml:space="preserve">Specyfikacja asortymentowo - cenowa </t>
  </si>
  <si>
    <t>Ilość</t>
  </si>
  <si>
    <t>Vat%</t>
  </si>
  <si>
    <t>Lp</t>
  </si>
  <si>
    <t>Uwagi</t>
  </si>
  <si>
    <r>
      <t>1.</t>
    </r>
    <r>
      <rPr>
        <i/>
        <u val="single"/>
        <sz val="10"/>
        <color indexed="8"/>
        <rFont val="Times New Roman"/>
        <family val="1"/>
      </rPr>
      <t>Przedmiot przetargu:</t>
    </r>
  </si>
  <si>
    <t>Nazwa towaru</t>
  </si>
  <si>
    <t>Wartość brutto zł</t>
  </si>
  <si>
    <t>j.m</t>
  </si>
  <si>
    <t>op</t>
  </si>
  <si>
    <t>Myjki do ciała pacjentów z grubej i wytrzymałej włókniny. Zostawiają skórę zdrową i nawilżoną. Nie wymagają użycia wody. Skutecznie redukuje liczbę zakażeń krzyżowych. Rozmiar 30 cm x 32cm. Można podgrzewać w kuchence mikrofalowej w celu zwiększenia komfortu pacjenta. (1op=100szt)</t>
  </si>
  <si>
    <t>Rękawice z włókniny do mycia pacjentów zostawiające skórę zdrową i nawilżoną. Nie wymagają uzycia wody. Skutecznie redukująa liczbę zakażeń krzyżowych. Rozmiar 16 cm x 32 cm. Można podgrzewać  w kuchence mikrofalowej w celu zwiększenia komfortu pacjenta. (1op=8szt)</t>
  </si>
  <si>
    <t>Chusteczki do mycia pacjentów. (1 op =60szt)</t>
  </si>
  <si>
    <t>Rękawica myjąca nasączona mydłem (aktywowana wodą) (1 op=20szt)</t>
  </si>
  <si>
    <t>Myjka do ciała - gąbka nasączona mydłem (aktywowana wodą) 12cm x 20cm (1op=24szt)</t>
  </si>
  <si>
    <t>J. m.</t>
  </si>
  <si>
    <t>Wartość 
netto zł</t>
  </si>
  <si>
    <t>Wartość 
brutto zł</t>
  </si>
  <si>
    <t>Rozmiar</t>
  </si>
  <si>
    <t xml:space="preserve">Ilość </t>
  </si>
  <si>
    <t xml:space="preserve">Pokrowiec foliowy z brzegami ściaganymi gumką na łóżka i aparaturę medyczną.                                                                              Folia elastyczna,rozciagliwa zabezpieczająca przed zabrudzeniami i bakteriami. 
Kolor do wyboru Zamawiającego
</t>
  </si>
  <si>
    <t xml:space="preserve">90cmx210cm
/+10cm/
</t>
  </si>
  <si>
    <t>Specyfikacja asortymentowo - cenowa</t>
  </si>
  <si>
    <t>Przedmiot przetargu:</t>
  </si>
  <si>
    <t>Wartość brutto</t>
  </si>
  <si>
    <t>Ogółem pozycji : 3</t>
  </si>
  <si>
    <t xml:space="preserve">Testy do pomiaru krzepliwości krwi pełnej -ACT PLUS CUVI kod JACK+  </t>
  </si>
  <si>
    <t xml:space="preserve"> kuwety 
45szt = 1op
(M3JAC455)</t>
  </si>
  <si>
    <t>Testy do pomiaru krzepliwości krwi pełnej  
- pomiar wskaźnika INR</t>
  </si>
  <si>
    <t>rol</t>
  </si>
  <si>
    <t>Ogółem pozycji : 2</t>
  </si>
  <si>
    <t>Producent/ 
nr kat</t>
  </si>
  <si>
    <t>tasiemka bawełniana do podtrzymywania rurki tracheostomijnej, mocowanej na rzepy do tkaniny wykonanej z gąbki, dla dorosłych</t>
  </si>
  <si>
    <t xml:space="preserve">Ogółem pozycji: 1 </t>
  </si>
  <si>
    <t>Mikrokuwety do oznaczania poziomu glukozy we krwi kompatybilne z analizatorem Hemocue GL201+</t>
  </si>
  <si>
    <t>Ogółem pozycji : 1</t>
  </si>
  <si>
    <t>1 op= 100 szt
okres przydatności
do zużycia 6 m-cy
wyrób medyczny</t>
  </si>
  <si>
    <t>Nr 
kat</t>
  </si>
  <si>
    <t xml:space="preserve">J. m.
</t>
  </si>
  <si>
    <t xml:space="preserve">                                                                               </t>
  </si>
  <si>
    <t xml:space="preserve">Testy do pomiaru krzepnięcia krwi ACT Hemochron, probówki wykonane ze szkła  </t>
  </si>
  <si>
    <t xml:space="preserve"> kuwety J201
(PT)
45szt = 1op</t>
  </si>
  <si>
    <t xml:space="preserve">probówki
1op = 95 testów
ITCMED
HRFTCA510
ACT 
</t>
  </si>
  <si>
    <t>Pakiet nr  1   - TESTY do  badania krzepliwości krwi pełnej systemem HEMOCHRON Jr. Signature + oraz do pomiaru krzepnięcia krwi ACT HEMOCHRON</t>
  </si>
  <si>
    <t>Pakiet nr   2   - Dekontaminacja pacjenta przyjętego 
w Szpitalnym Oddziale Ratunkowym / Izba Przyjęć</t>
  </si>
  <si>
    <t>Pakiet nr   3   - Pokrowce foliowe na łóżka szpitalne i aparaturę medyczną</t>
  </si>
  <si>
    <t>Pakiet nr 5   - Mikrokuvety do analizatora HEMOCUE GL201+</t>
  </si>
  <si>
    <t>Pakiet nr  6  - Pokrycia na kozetkę</t>
  </si>
  <si>
    <t>Wartość netto *</t>
  </si>
  <si>
    <t>Pakiet nr  7 - Tasiemki bawełniane do podtrzymywania rurek tracheostomijnych</t>
  </si>
  <si>
    <t>dla  GCZD im. św. Jana Pawła II</t>
  </si>
  <si>
    <t xml:space="preserve">dla  GCZD im. św.  Jana Pawła II </t>
  </si>
  <si>
    <t xml:space="preserve">                dla  GCZD im. św. Jana Pawła II </t>
  </si>
  <si>
    <t>Pakiet nr  8 - Pojemniki na odpady medyczne (czerwone, żółte, niebieskie)</t>
  </si>
  <si>
    <t>Pojemniki na zuzyty sprzęt jednorazowy o pojemności 10l, wykonany z twardego i trudnego do uszkodzenia plastiku, kolorystyka czerwona, trwale zamykane, z brakiem możliwości otwarcia po zapełnieniu, z tworzywa łatwego do utylizacji.</t>
  </si>
  <si>
    <t>Pojemniki na zuzyty sprzęt jednorazowy o pojemności 10l, wykonany z twardego i trudnego do uszkodzenia plastiku, kolorystyka żółta, trwale zamykane, z brakiem możliwości otwarcia po zapełnieniu, z tworzywa łatwego do utylizacji.</t>
  </si>
  <si>
    <t>Pojemniki na zuzyty sprzęt jednorazowy o pojemności 8l, wykonany z twardego i trudnego do uszkodzenia plastiku, kolorystyka czerwona, trwale zamykane, z brakiem możliwości otwarcia po zapełnieniu, z tworzywa łatwego do utylizacji.</t>
  </si>
  <si>
    <t>Pojemniki na zuzyty sprzęt jednorazowy o pojemności 5l, wykonany z twardego i trudnego do uszkodzenia plastiku, kolorystyka czerwona, trwale zamykane, z brakiem możliwości otwarcia po zapełnieniu, z tworzywa łatwego do utylizacji.</t>
  </si>
  <si>
    <t>Pojemniki na zuzyty sprzęt jednorazowy o pojemności 5l, wykonany z twardego i trudnego do uszkodzenia plastiku, kolorystyka żółta, trwale zamykane, z brakiem możliwości otwarcia po zapełnieniu, z tworzywa łatwego do utylizacji.</t>
  </si>
  <si>
    <t>Pojemniki na zuzyty sprzęt jednorazowy o pojemności 4l, wykonany z twardego i trudnego do uszkodzenia plastiku, kolorystyka czerwona, trwale zamykane, z brakiem możliwości otwarcia po zapełnieniu, z tworzywa łatwego do utylizacji.</t>
  </si>
  <si>
    <t>Pojemniki na zuzyty sprzęt jednorazowy o pojemności 3l, wykonany z twardego i trudnego do uszkodzenia plastiku, kolorystyka czerwona, trwale zamykane, z brakiem możliwości otwarcia po zapełnieniu, z tworzywa łatwego do utylizacji.</t>
  </si>
  <si>
    <t>Pojemniki na zuzyty sprzęt jednorazowy o pojemności 2l, wykonany z twardego i trudnego do uszkodzenia plastiku, kolorystyka czerwona, trwale zamykane, z brakiem możliwości otwarcia po zapełnieniu, z tworzywa łatwego do utylizacji.</t>
  </si>
  <si>
    <t>Pojemniki na zuzyty sprzęt jednorazowy o pojemności 1l, wykonany z twardego i trudnego do uszkodzenia plastiku, kolorystyka czerwona, trwale zamykane, z brakiem możliwości otwarcia po zapełnieniu, z tworzywa łatwego do utylizacji.</t>
  </si>
  <si>
    <t>Pojemniki na zuzyty sprzęt jednorazowy o pojemności 1l, wykonany z twardego i trudnego do uszkodzenia plastiku, kolorystyka żółta, trwale zamykane, z brakiem możliwości otwarcia po zapełnieniu, z tworzywa łatwego do utylizacji.</t>
  </si>
  <si>
    <t xml:space="preserve">Pojemniki na zuzyty sprzęt jednorazowy o pojemności 40l, wykonany z twardego i trudnego do uszkodzenia plastiku, kolorystyka czerwona, trwale zamykane, z brakiem możliwości otwarcia po zapełnieniu, z tworzywa łatwego do utylizacji.
</t>
  </si>
  <si>
    <t xml:space="preserve">Pojemniki na zużyty sprzęt jednorazowy o pojemności 0,7l, wykonany z twardego i trudnego do uszkodzenia plastiku, kolorystyka niebieska, trwale zamykane, z brakiem możliwości otwarcia po zapełnieniu, z tworzywa łatwego do utylizacji.
</t>
  </si>
  <si>
    <t xml:space="preserve">Pojemniki na zużyty sprzęt jednorazowy o pojemności 1l, wykonany z twardego i trudnego do uszkodzenia plastiku, kolorystyka niebieska, trwale zamykane, z brakiem możliwości otwarcia po zapełnieniu, z tworzywa łatwego do utylizacji.
</t>
  </si>
  <si>
    <t xml:space="preserve">Pojemniki na zużyty sprzęt jednorazowy o pojemności 1,5l, wykonany z twardego i trudnego do uszkodzenia plastiku, kolorystyka niebieska, trwale zamykane, z brakiem możliwości otwarcia po zapełnieniu, z tworzywa łatwego do utylizacji.
</t>
  </si>
  <si>
    <t xml:space="preserve">Pojemniki na zużyty sprzęt jednorazowy o pojemności 2l, wykonany z twardego i trudnego do uszkodzenia plastiku, kolorystyka niebieska, trwale zamykane, z brakiem możliwości otwarcia po zapełnieniu, z tworzywa łatwego do utylizacji.
</t>
  </si>
  <si>
    <t xml:space="preserve">Pojemniki na zużyty sprzęt jednorazowy o pojemności 3,5l, wykonany z twardego i trudnego do uszkodzenia plastiku, kolorystyka niebieska, trwale zamykane, z brakiem możliwości otwarcia po zapełnieniu, z tworzywa łatwego do utylizacji.
</t>
  </si>
  <si>
    <t xml:space="preserve">Pojemniki na zużyty sprzęt jednorazowy o pojemności 5l, wykonany z twardego i trudnego do uszkodzenia plastiku, kolorystyka niebieska, trwale zamykane, z brakiem możliwości otwarcia po zapełnieniu, z tworzywa łatwego do utylizacji.
</t>
  </si>
  <si>
    <t xml:space="preserve">Pojemniki na zużyty sprzęt jednorazowy o pojemności 10l, wykonany z twardego i trudnego do uszkodzenia plastiku, kolorystyka niebieska, trwale zamykane, z brakiem możliwości otwarcia po zapełnieniu, z tworzywa łatwego do utylizacji.
</t>
  </si>
  <si>
    <t>Pojemniki   ok.60L czerwony</t>
  </si>
  <si>
    <t xml:space="preserve">Pojemniki na zuzyty sprzęt jednorazowy o pojemności 0,7l, wykonany z twardego i trudnego do uszkodzenia plastiku, kolorystyka czerwona, trwale zamykane, z brakiem możliwości otwarcia po zapełnieniu, z tworzywa łatwego do utylizacji.
</t>
  </si>
  <si>
    <t xml:space="preserve">Pojemniki na zuzyty sprzęt jednorazowy o pojemności 0,2l, wykonany z twardego i trudnego do uszkodzenia plastiku, kolorystyka czerwona, trwale zamykane, z brakiem możliwości otwarcia po zapełnieniu, z tworzywa łatwego do utylizacji.
</t>
  </si>
  <si>
    <t>Prześcieradło włókninowe służące do pokrycia stołu zabiegowego - operacyjnego rozmiar 90x200cm
Kolor do wyboru Zamawiajacego*</t>
  </si>
  <si>
    <t>Pakiet nr   10  - Kieliszki do podawania leków, szczotki chirurgiczne, patyczki higieniczne</t>
  </si>
  <si>
    <t>Kieliszki jednorazowego uzytku plastikowe z podziałką
( 1 op = 90 szt)</t>
  </si>
  <si>
    <t>Szczotka do chirurgicznego mycia rąk, plastikowa z możliwością dezynfekcji i sterylizacji</t>
  </si>
  <si>
    <t xml:space="preserve">Patyczki higieniczne o standardowym kształcie wacika dobrze umocowane do podłoża
(1op-200szt) </t>
  </si>
  <si>
    <t>Ogółem pozycji 3</t>
  </si>
  <si>
    <t xml:space="preserve">Ogółem pozycji: 21 </t>
  </si>
  <si>
    <t>Ogółem pozycji: 2</t>
  </si>
  <si>
    <t xml:space="preserve">Pościel  włókninowa jenorazowego użytku ,gramatura 25- 40g . 
Poszwa 160cmx210cm
Poszewka 70cmx80cm
Prześcieradło 150cmx210 cm  
Dostępność  w dwóch kolorach : białym i zielonym </t>
  </si>
  <si>
    <r>
      <t xml:space="preserve">Ubranie dwuczęściowe włókninowe jednorazowego użytku,gramatura 25-40g.     
Spodnie na gumkę, bluza z krótkim rękawem. Zróżnicowane rozmiary.
</t>
    </r>
  </si>
  <si>
    <t>kpl</t>
  </si>
  <si>
    <t xml:space="preserve">Pakiet nr   11  - Ubranie, pościel jednorazowego użytku </t>
  </si>
  <si>
    <t>Pakiet nr   12   - Pojemniki chirurgiczne jednorazowe na preparaty histopatologiczne</t>
  </si>
  <si>
    <t xml:space="preserve">Pojemnik chirurgiczny jednorazowy z szczelnym zamknięciem ,
o pojemności 50-80 ml wykonany z polipropylenu
</t>
  </si>
  <si>
    <t xml:space="preserve">Pojemnik chirurgiczny jednorazowy z szczelnym zamknięciem ,
o pojemności 100-150 ml wykonany z polipropylenu
</t>
  </si>
  <si>
    <t xml:space="preserve">Pojemnik chirurgiczny jednorazowy z szczelnym zamknięciem ,
o pojemności 200-250 ml wykonany z polipropylenu
</t>
  </si>
  <si>
    <t xml:space="preserve">Pojemnik chirurgiczny jednorazowy z szczelnym zamknięciem ,
o pojemności 520 ml wykonany z polipropylenu
</t>
  </si>
  <si>
    <t xml:space="preserve">Pojemnik chirurgiczny jednorazowy z szczelnym zamknięciem ,
o pojemności 1 200 ml wykonany z polipropylenu
</t>
  </si>
  <si>
    <t xml:space="preserve">Pojemnik chirurgiczny jednorazowy z szczelnym zamknięciem ,
o pojemności 5 600 ml wykonany z polipropylenu
</t>
  </si>
  <si>
    <t xml:space="preserve">Pojemnik chirurgiczny jednorazowy z szczelnym zamknięciem posiadającym uchwyt , o pojemności 10 600 ml wykonany z polipropylenu
</t>
  </si>
  <si>
    <t>Pakiet nr  13  - Ostrza do strzygarek chirurgicznych firmy 3M Poland</t>
  </si>
  <si>
    <t>Ostrza jednorazowe do strzygarki chirurgicznej
1op = 50 szt</t>
  </si>
  <si>
    <t>Pakiet nr   14  - Strzygarki chirurgiczne i ostrza jednorazowe</t>
  </si>
  <si>
    <t>Pakiet nr  9 - Prześcieradło włókninowe</t>
  </si>
  <si>
    <t xml:space="preserve">Wartość 
netto </t>
  </si>
  <si>
    <t xml:space="preserve">Cena jednostkowa netto </t>
  </si>
  <si>
    <t xml:space="preserve">Wartość netto </t>
  </si>
  <si>
    <t xml:space="preserve">Strzygarka chirurgiczna typu Care Fusion do nieinwazyjnego usuwania owłosienia z pola operacyjnego, strzygarka wodoszczelna - klasa IPX7.Mozliwość dezynfekcji w pełnym zanurzeniu potwierdzona zapisem w oryginalnej instrukcji obsługi na temat klasy szczelności i warunków takiej dezynfekcji. Oznaczenie klasy szczelności (IPX7) ma znajdować się na tabliczce znamionowej strzygarki. 
</t>
  </si>
  <si>
    <t xml:space="preserve">Ostrze jednorazowe standardowe kompatybilne z oferowaną strzygarką z poz. 1, szerokość cięcia 31,5 mm, wysokość strzyżenia 0,21 mm, biologicznie czyste, pakowane pojedynczo, numer LOT na każdym ostrzu.
</t>
  </si>
  <si>
    <t xml:space="preserve">Ostrze jednorazowe do włosów grubych kompatybilne z oferowaną strzygarką z poz. 1, szerokość cięcia 39,4 mm, wysokość strzyżenia 0,45 mm, biologicznie czyste, pakowane pojedynczo, numer LOT na każdym ostrzu.
</t>
  </si>
  <si>
    <t xml:space="preserve">Ostrze jednorazowe do miejsc wrażliwych kompatybilne z oferowaną strzygarką z poz.1 , szerokość cięcia 25 mm, wysokość strzyżenia 0,23 mm, biologicznie czyste, pakowane pojedynczo, numer LOT na każdym ostrzu.
</t>
  </si>
  <si>
    <t>..................................., dn. ....................................</t>
  </si>
  <si>
    <t>.........................................................................</t>
  </si>
  <si>
    <t>pieczątka i podpis Wykonawcy (osoby uprawnionej)</t>
  </si>
  <si>
    <t>Załącznik nr 2.1</t>
  </si>
  <si>
    <t>/pieczątka firmowa Wykonawcy/</t>
  </si>
  <si>
    <t>Załącznik nr 2.2</t>
  </si>
  <si>
    <t>Dostawy  drobnego sprzętu medycznego niejałowego oraz pozostałe materiały medyczne</t>
  </si>
  <si>
    <t>Załącznik nr 2.3</t>
  </si>
  <si>
    <t>Załącznik nr 2.4</t>
  </si>
  <si>
    <t>Załącznik nr 2.5</t>
  </si>
  <si>
    <t>Załącznik nr 2.6</t>
  </si>
  <si>
    <t>Załącznik nr 2.7</t>
  </si>
  <si>
    <t>Załącznik nr 2.8</t>
  </si>
  <si>
    <t>Załącznik nr 2.9</t>
  </si>
  <si>
    <t>Załącznik nr 2.10</t>
  </si>
  <si>
    <t>Załącznik nr 2.11</t>
  </si>
  <si>
    <t>Załącznik nr 2.12</t>
  </si>
  <si>
    <t>Załącznik nr 2.13</t>
  </si>
  <si>
    <t>Załącznik nr 2.14</t>
  </si>
  <si>
    <t xml:space="preserve">Pojemniki ujęte w pozycji 1-7 odporne na formalinę </t>
  </si>
  <si>
    <t>wyrób medyczny</t>
  </si>
  <si>
    <t>uwagi</t>
  </si>
  <si>
    <t>Wymagania:</t>
  </si>
  <si>
    <t>Nr 
kat/Producent</t>
  </si>
  <si>
    <t xml:space="preserve">Ładowarka do strzygarki typu Care Fusion o konstrukcji pozwalajacej na częściowy demontaż dla dokładnej dezynfekcji. Wodoszczelna (klasa IPX7 lub wyższa).
Możliwość postawienia na blecie lub przymocowania do powierzchni pionowych
</t>
  </si>
  <si>
    <t>szt.</t>
  </si>
  <si>
    <t>Ogółem pozycji : 5</t>
  </si>
  <si>
    <t>Ogółem poz. 5</t>
  </si>
  <si>
    <t>Jednorazowa myjka do mycia ciała noworodków nasączona środkami myjącymi o neutralnym PH 5,5 z dodatkiem aloesu, wykonana w całości z poliestru o gramaturze 400gr/m2, rozmiar 12cm x 10cm. Produkowana zgodnie z wymaganiami ISO 22716:2007 oraz ISO 9001:2008 (certyfikaty wymagane na wezwanie Zamawiającego). Czystość mikrobiologiczna potwierdzona badaniami nie starszymi niż 2013rok na brak zawartości Pseudomonas aeruginosa, Candida albicans, Staphylococcus aureus oraz Escherichia coli. 
Opakowanie jednostkowe a'40 sztuk z nadrukowanym rozmiarem, graficzną instrukcją stosowania oraz składem</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</si>
  <si>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wymagane na wezwanie Zamawiającego).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</si>
  <si>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Jednorazowa myjka do mycia ciała nasączona obustronnie środkami myjącymi o nautralnym PH 5,5, wykonana w całości z poliestru, rozmiar 12cm x 20cm, gramatura 150gr z dodatkiem aloesu oraz rumianku. Produkowana zgodnie z wymaganiami ISO 22716:2007 oraz ISO 9001:2008 (oryginalna informacja na opakowaniu oraz certyfikaty wymagane na wezwanie Zamawiającego). Czystość mikrobiologiczna potwierdzona badaniami nie starszymi niż 2013rok na brak zawartości Pseudomonas aeruginosa, Candida albicans, Staphylococcus aureus oraz Escherichia coli.   Opakowanie jednostkowe a'10 sztuki z nadrukowanym rozmiarem, graficzną instrukcją stosowania oraz składem.</t>
  </si>
  <si>
    <t>Podkład bibułowy, 100% celuloza 2-warstwowy, w rolce 80mb, szerokość 59 cm, perforacje co 35-40 cm, nasączony środkiem bakteriostatycznym (potwierdzone deklaracją producenta na wezwanie Zamawiającego)</t>
  </si>
  <si>
    <t>Podkład bibułowy, 100% celuloza 2-warstwowy, w rolce 50mb, szerokość 50 cm, perforacje co 35-40 cm, nasączony środkiem bakteriostatycznym (potwierdzone deklaracją producenta na wezwanie Zamawiającego)</t>
  </si>
  <si>
    <t>Nr kat./Producent</t>
  </si>
  <si>
    <t>Pakiet nr   4  -  Materiały medyczne-myjki</t>
  </si>
  <si>
    <t xml:space="preserve">Cena jedn.
netto </t>
  </si>
  <si>
    <t>Cena jedn.
netto zł</t>
  </si>
</sst>
</file>

<file path=xl/styles.xml><?xml version="1.0" encoding="utf-8"?>
<styleSheet xmlns="http://schemas.openxmlformats.org/spreadsheetml/2006/main">
  <numFmts count="4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 &quot;#,##0.00&quot; zł &quot;;&quot;-&quot;#,##0.00&quot; zł &quot;;&quot; -&quot;#&quot; zł &quot;;@&quot; &quot;"/>
    <numFmt numFmtId="165" formatCode="#,##0.00&quot; zł&quot;;[Red]#,##0.00&quot; zł&quot;"/>
    <numFmt numFmtId="166" formatCode="#,##0.00&quot; zł&quot;"/>
    <numFmt numFmtId="167" formatCode="&quot; &quot;#,##0.00&quot;      &quot;;&quot;-&quot;#,##0.00&quot;      &quot;;&quot; -&quot;#&quot;      &quot;;@&quot; &quot;"/>
    <numFmt numFmtId="168" formatCode="d&quot;.&quot;mm&quot;.&quot;yyyy"/>
    <numFmt numFmtId="169" formatCode="#,##0.00&quot; &quot;[$zł-415];[Red]&quot;-&quot;#,##0.00&quot; &quot;[$zł-415]"/>
    <numFmt numFmtId="170" formatCode="#,##0;&quot;-&quot;#,##0"/>
    <numFmt numFmtId="171" formatCode="0.00;[Red]0.00"/>
    <numFmt numFmtId="172" formatCode="&quot;Tak&quot;;&quot;Tak&quot;;&quot;Nie&quot;"/>
    <numFmt numFmtId="173" formatCode="&quot;Prawda&quot;;&quot;Prawda&quot;;&quot;Fałsz&quot;"/>
    <numFmt numFmtId="174" formatCode="&quot;Włączone&quot;;&quot;Włączone&quot;;&quot;Wyłączone&quot;"/>
    <numFmt numFmtId="175" formatCode="[$€-2]\ #,##0.00_);[Red]\([$€-2]\ #,##0.00\)"/>
    <numFmt numFmtId="176" formatCode="_-* #,##0.00&quot; zł&quot;_-;\-* #,##0.00&quot; zł&quot;_-;_-* \-??&quot; zł&quot;_-;_-@_-"/>
    <numFmt numFmtId="177" formatCode="_-* #,##0.00\ _z_ł_-;\-* #,##0.00\ _z_ł_-;_-* \-??\ _z_ł_-;_-@_-"/>
    <numFmt numFmtId="178" formatCode="#,##0;[Red]\-#,##0"/>
    <numFmt numFmtId="179" formatCode="#,##0.00\ [$zł-415];[Red]\-#,##0.00\ [$zł-415]"/>
    <numFmt numFmtId="180" formatCode="\$#,##0.00_);[Red]&quot;($&quot;#,##0.00\)"/>
    <numFmt numFmtId="181" formatCode="\$#,##0.00_);&quot;($&quot;#,##0.00\)"/>
    <numFmt numFmtId="182" formatCode="#,##0.00&quot; zł&quot;;\-#,##0.00&quot; zł&quot;"/>
    <numFmt numFmtId="183" formatCode="#,##0.00&quot; zł&quot;;[Red]\-#,##0.00&quot; zł&quot;"/>
    <numFmt numFmtId="184" formatCode="_-* #,##0.00\ [$zł-415]_-;\-* #,##0.00\ [$zł-415]_-;_-* &quot;-&quot;??\ [$zł-415]_-;_-@_-"/>
    <numFmt numFmtId="185" formatCode="00\-000"/>
    <numFmt numFmtId="186" formatCode="0.000E+00"/>
    <numFmt numFmtId="187" formatCode="\ #,##0.00&quot; zł &quot;;\-#,##0.00&quot; zł &quot;;&quot; -&quot;#&quot; zł &quot;;@\ "/>
    <numFmt numFmtId="188" formatCode="#,##0.00\ &quot;zł&quot;"/>
    <numFmt numFmtId="189" formatCode="#,##0.00&quot; zł &quot;;\-#,##0.00&quot; zł &quot;;&quot; -&quot;#&quot; zł &quot;;@\ "/>
    <numFmt numFmtId="190" formatCode="[$-415]d\ mmmm\ yyyy"/>
    <numFmt numFmtId="191" formatCode="#,##0.000&quot; zł &quot;;\-#,##0.000&quot; zł &quot;;&quot; -&quot;#.0&quot; zł &quot;;@\ "/>
    <numFmt numFmtId="192" formatCode="#,##0.0000&quot; zł &quot;;\-#,##0.0000&quot; zł &quot;;&quot; -&quot;#.00&quot; zł &quot;;@\ "/>
    <numFmt numFmtId="193" formatCode="#,##0.00000&quot; zł &quot;;\-#,##0.00000&quot; zł &quot;;&quot; -&quot;#.000&quot; zł &quot;;@\ "/>
    <numFmt numFmtId="194" formatCode="#,##0.000\ &quot;zł&quot;"/>
    <numFmt numFmtId="195" formatCode="#,##0.0000\ &quot;zł&quot;"/>
    <numFmt numFmtId="196" formatCode="#,##0.00000\ &quot;zł&quot;"/>
    <numFmt numFmtId="197" formatCode="#,##0.000000\ &quot;zł&quot;"/>
  </numFmts>
  <fonts count="102">
    <font>
      <sz val="11"/>
      <color theme="1"/>
      <name val="Arial1"/>
      <family val="0"/>
    </font>
    <font>
      <sz val="11"/>
      <color indexed="8"/>
      <name val="Calibri"/>
      <family val="2"/>
    </font>
    <font>
      <sz val="10"/>
      <name val="Arial"/>
      <family val="2"/>
    </font>
    <font>
      <b/>
      <sz val="10"/>
      <name val="Arial"/>
      <family val="2"/>
    </font>
    <font>
      <sz val="10"/>
      <name val="Arial CE"/>
      <family val="2"/>
    </font>
    <font>
      <i/>
      <sz val="10"/>
      <name val="Arial"/>
      <family val="2"/>
    </font>
    <font>
      <b/>
      <i/>
      <sz val="10"/>
      <name val="Arial"/>
      <family val="2"/>
    </font>
    <font>
      <sz val="9"/>
      <name val="Arial"/>
      <family val="2"/>
    </font>
    <font>
      <sz val="11"/>
      <color indexed="8"/>
      <name val="Arial1"/>
      <family val="0"/>
    </font>
    <font>
      <sz val="10"/>
      <color indexed="8"/>
      <name val="Arial"/>
      <family val="2"/>
    </font>
    <font>
      <b/>
      <sz val="10"/>
      <color indexed="8"/>
      <name val="Arial"/>
      <family val="2"/>
    </font>
    <font>
      <u val="single"/>
      <sz val="10"/>
      <name val="Times New Roman"/>
      <family val="1"/>
    </font>
    <font>
      <i/>
      <u val="single"/>
      <sz val="10"/>
      <color indexed="8"/>
      <name val="Times New Roman"/>
      <family val="1"/>
    </font>
    <font>
      <b/>
      <sz val="9"/>
      <name val="Arial CE"/>
      <family val="2"/>
    </font>
    <font>
      <b/>
      <sz val="9"/>
      <name val="Arial"/>
      <family val="2"/>
    </font>
    <font>
      <sz val="9"/>
      <color indexed="8"/>
      <name val="Arial"/>
      <family val="2"/>
    </font>
    <font>
      <sz val="9"/>
      <color indexed="8"/>
      <name val="Arial CE"/>
      <family val="2"/>
    </font>
    <font>
      <b/>
      <sz val="9"/>
      <color indexed="8"/>
      <name val="Arial CE"/>
      <family val="0"/>
    </font>
    <font>
      <b/>
      <sz val="9"/>
      <color indexed="8"/>
      <name val="Arial"/>
      <family val="2"/>
    </font>
    <font>
      <b/>
      <sz val="10"/>
      <name val="Times New Roman"/>
      <family val="1"/>
    </font>
    <font>
      <sz val="10"/>
      <name val="Times New Roman"/>
      <family val="1"/>
    </font>
    <font>
      <sz val="9"/>
      <name val="Times New Roman"/>
      <family val="1"/>
    </font>
    <font>
      <b/>
      <u val="single"/>
      <sz val="10"/>
      <name val="Arial"/>
      <family val="2"/>
    </font>
    <font>
      <u val="single"/>
      <sz val="10"/>
      <name val="Arial"/>
      <family val="2"/>
    </font>
    <font>
      <b/>
      <sz val="10"/>
      <name val="Arial CE"/>
      <family val="0"/>
    </font>
    <font>
      <sz val="9"/>
      <name val="Arial CE"/>
      <family val="0"/>
    </font>
    <font>
      <sz val="8"/>
      <name val="Arial"/>
      <family val="2"/>
    </font>
    <font>
      <i/>
      <sz val="10"/>
      <color indexed="8"/>
      <name val="Arial"/>
      <family val="2"/>
    </font>
    <font>
      <b/>
      <i/>
      <sz val="10"/>
      <color indexed="8"/>
      <name val="Arial"/>
      <family val="2"/>
    </font>
    <font>
      <sz val="8"/>
      <color indexed="8"/>
      <name val="Arial"/>
      <family val="2"/>
    </font>
    <font>
      <b/>
      <sz val="8"/>
      <color indexed="8"/>
      <name val="Arial"/>
      <family val="2"/>
    </font>
    <font>
      <b/>
      <sz val="8"/>
      <name val="Arial"/>
      <family val="2"/>
    </font>
    <font>
      <sz val="8"/>
      <color indexed="9"/>
      <name val="Arial"/>
      <family val="2"/>
    </font>
    <font>
      <b/>
      <u val="single"/>
      <sz val="10"/>
      <color indexed="8"/>
      <name val="Arial"/>
      <family val="2"/>
    </font>
    <font>
      <sz val="8"/>
      <color indexed="10"/>
      <name val="Arial"/>
      <family val="2"/>
    </font>
    <font>
      <sz val="10"/>
      <name val="Ubuntu Light"/>
      <family val="2"/>
    </font>
    <font>
      <sz val="8"/>
      <name val="Ubuntu Light"/>
      <family val="2"/>
    </font>
    <font>
      <sz val="9"/>
      <name val="Ubuntu Light"/>
      <family val="2"/>
    </font>
    <font>
      <b/>
      <u val="single"/>
      <sz val="9"/>
      <name val="Arial"/>
      <family val="2"/>
    </font>
    <font>
      <u val="single"/>
      <sz val="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b/>
      <i/>
      <sz val="16"/>
      <color indexed="8"/>
      <name val="Arial1"/>
      <family val="0"/>
    </font>
    <font>
      <u val="single"/>
      <sz val="11"/>
      <color indexed="30"/>
      <name val="Arial1"/>
      <family val="0"/>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0"/>
      <color indexed="8"/>
      <name val="Arial1"/>
      <family val="0"/>
    </font>
    <font>
      <sz val="10"/>
      <color indexed="8"/>
      <name val="Arial CE"/>
      <family val="0"/>
    </font>
    <font>
      <b/>
      <sz val="11"/>
      <color indexed="52"/>
      <name val="Calibri"/>
      <family val="2"/>
    </font>
    <font>
      <u val="single"/>
      <sz val="11"/>
      <color indexed="25"/>
      <name val="Arial1"/>
      <family val="0"/>
    </font>
    <font>
      <b/>
      <i/>
      <u val="single"/>
      <sz val="11"/>
      <color indexed="8"/>
      <name val="Arial1"/>
      <family val="0"/>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2"/>
      <color indexed="8"/>
      <name val="Times New Roman"/>
      <family val="1"/>
    </font>
    <font>
      <sz val="10"/>
      <color indexed="8"/>
      <name val="Times New Roman"/>
      <family val="1"/>
    </font>
    <font>
      <sz val="9"/>
      <color indexed="8"/>
      <name val="Arial1"/>
      <family val="0"/>
    </font>
    <font>
      <b/>
      <u val="single"/>
      <sz val="11"/>
      <color indexed="8"/>
      <name val="Arial"/>
      <family val="2"/>
    </font>
    <font>
      <b/>
      <sz val="9"/>
      <color indexed="8"/>
      <name val="Arial1"/>
      <family val="0"/>
    </font>
    <font>
      <b/>
      <sz val="11"/>
      <color indexed="8"/>
      <name val="Arial1"/>
      <family val="0"/>
    </font>
    <font>
      <u val="single"/>
      <sz val="11"/>
      <color indexed="8"/>
      <name val="Arial1"/>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b/>
      <i/>
      <sz val="16"/>
      <color theme="1"/>
      <name val="Arial1"/>
      <family val="0"/>
    </font>
    <font>
      <u val="single"/>
      <sz val="11"/>
      <color theme="10"/>
      <name val="Arial1"/>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0"/>
      <color theme="1"/>
      <name val="Arial1"/>
      <family val="0"/>
    </font>
    <font>
      <sz val="10"/>
      <color theme="1"/>
      <name val="Arial CE"/>
      <family val="0"/>
    </font>
    <font>
      <b/>
      <sz val="11"/>
      <color rgb="FFFA7D00"/>
      <name val="Calibri"/>
      <family val="2"/>
    </font>
    <font>
      <u val="single"/>
      <sz val="11"/>
      <color theme="11"/>
      <name val="Arial1"/>
      <family val="0"/>
    </font>
    <font>
      <b/>
      <i/>
      <u val="single"/>
      <sz val="11"/>
      <color theme="1"/>
      <name val="Arial1"/>
      <family val="0"/>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2"/>
      <color rgb="FF000000"/>
      <name val="Times New Roman"/>
      <family val="1"/>
    </font>
    <font>
      <sz val="10"/>
      <color theme="1"/>
      <name val="Times New Roman"/>
      <family val="1"/>
    </font>
    <font>
      <sz val="9"/>
      <color theme="1"/>
      <name val="Arial1"/>
      <family val="0"/>
    </font>
    <font>
      <b/>
      <u val="single"/>
      <sz val="11"/>
      <color theme="1"/>
      <name val="Arial"/>
      <family val="2"/>
    </font>
    <font>
      <sz val="9"/>
      <color theme="1"/>
      <name val="Arial"/>
      <family val="2"/>
    </font>
    <font>
      <sz val="8"/>
      <color rgb="FFFF0000"/>
      <name val="Arial"/>
      <family val="2"/>
    </font>
    <font>
      <b/>
      <sz val="9"/>
      <color theme="1"/>
      <name val="Arial1"/>
      <family val="0"/>
    </font>
    <font>
      <b/>
      <sz val="9"/>
      <color theme="1"/>
      <name val="Arial"/>
      <family val="2"/>
    </font>
    <font>
      <b/>
      <sz val="11"/>
      <color theme="1"/>
      <name val="Arial1"/>
      <family val="0"/>
    </font>
    <font>
      <u val="single"/>
      <sz val="11"/>
      <color theme="1"/>
      <name val="Arial1"/>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bottom style="thin"/>
    </border>
    <border>
      <left>
        <color indexed="63"/>
      </left>
      <right style="thin"/>
      <top style="thin"/>
      <bottom style="thin"/>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1" applyNumberFormat="0" applyAlignment="0" applyProtection="0"/>
    <xf numFmtId="0" fontId="72" fillId="27" borderId="2" applyNumberFormat="0" applyAlignment="0" applyProtection="0"/>
    <xf numFmtId="0" fontId="73" fillId="28"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164" fontId="0" fillId="0" borderId="0">
      <alignment/>
      <protection/>
    </xf>
    <xf numFmtId="0" fontId="74" fillId="0" borderId="0">
      <alignment horizontal="center"/>
      <protection/>
    </xf>
    <xf numFmtId="0" fontId="74" fillId="0" borderId="0">
      <alignment horizontal="center" textRotation="90"/>
      <protection/>
    </xf>
    <xf numFmtId="0" fontId="75" fillId="0" borderId="0" applyNumberFormat="0" applyFill="0" applyBorder="0" applyAlignment="0" applyProtection="0"/>
    <xf numFmtId="0" fontId="76" fillId="0" borderId="3" applyNumberFormat="0" applyFill="0" applyAlignment="0" applyProtection="0"/>
    <xf numFmtId="0" fontId="77" fillId="29" borderId="4" applyNumberFormat="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30" borderId="0" applyNumberFormat="0" applyBorder="0" applyAlignment="0" applyProtection="0"/>
    <xf numFmtId="0" fontId="2" fillId="0" borderId="0">
      <alignment/>
      <protection/>
    </xf>
    <xf numFmtId="0" fontId="69" fillId="0" borderId="0">
      <alignment/>
      <protection/>
    </xf>
    <xf numFmtId="0" fontId="2" fillId="0" borderId="0">
      <alignment/>
      <protection/>
    </xf>
    <xf numFmtId="0" fontId="82" fillId="0" borderId="0">
      <alignment/>
      <protection/>
    </xf>
    <xf numFmtId="0" fontId="83" fillId="0" borderId="0">
      <alignment/>
      <protection/>
    </xf>
    <xf numFmtId="0" fontId="2" fillId="0" borderId="0">
      <alignment/>
      <protection/>
    </xf>
    <xf numFmtId="0" fontId="82" fillId="0" borderId="0">
      <alignment/>
      <protection/>
    </xf>
    <xf numFmtId="0" fontId="2" fillId="0" borderId="0">
      <alignment/>
      <protection/>
    </xf>
    <xf numFmtId="0" fontId="2" fillId="0" borderId="0">
      <alignment/>
      <protection/>
    </xf>
    <xf numFmtId="0" fontId="83" fillId="0" borderId="0">
      <alignment/>
      <protection/>
    </xf>
    <xf numFmtId="0" fontId="84" fillId="27" borderId="1" applyNumberFormat="0" applyAlignment="0" applyProtection="0"/>
    <xf numFmtId="0" fontId="85" fillId="0" borderId="0" applyNumberFormat="0" applyFill="0" applyBorder="0" applyAlignment="0" applyProtection="0"/>
    <xf numFmtId="9" fontId="1" fillId="0" borderId="0" applyFont="0" applyFill="0" applyBorder="0" applyAlignment="0" applyProtection="0"/>
    <xf numFmtId="0" fontId="86" fillId="0" borderId="0">
      <alignment/>
      <protection/>
    </xf>
    <xf numFmtId="169" fontId="86" fillId="0" borderId="0">
      <alignment/>
      <protection/>
    </xf>
    <xf numFmtId="0" fontId="87" fillId="0" borderId="8" applyNumberFormat="0" applyFill="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1" fillId="31"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44" fontId="4" fillId="0" borderId="0" applyFont="0" applyFill="0" applyBorder="0" applyAlignment="0" applyProtection="0"/>
    <xf numFmtId="0" fontId="91" fillId="32" borderId="0" applyNumberFormat="0" applyBorder="0" applyAlignment="0" applyProtection="0"/>
  </cellStyleXfs>
  <cellXfs count="218">
    <xf numFmtId="0" fontId="0" fillId="0" borderId="0" xfId="0" applyAlignment="1">
      <alignment/>
    </xf>
    <xf numFmtId="0" fontId="9" fillId="0" borderId="0" xfId="0" applyFont="1" applyBorder="1" applyAlignment="1">
      <alignment/>
    </xf>
    <xf numFmtId="0" fontId="2" fillId="0" borderId="0" xfId="56">
      <alignment/>
      <protection/>
    </xf>
    <xf numFmtId="0" fontId="6" fillId="0" borderId="0" xfId="64" applyFont="1" applyBorder="1" applyAlignment="1">
      <alignment vertical="top" wrapText="1"/>
      <protection/>
    </xf>
    <xf numFmtId="0" fontId="7" fillId="0" borderId="0" xfId="64" applyNumberFormat="1" applyFont="1" applyFill="1" applyBorder="1" applyAlignment="1" applyProtection="1">
      <alignment/>
      <protection locked="0"/>
    </xf>
    <xf numFmtId="0" fontId="7" fillId="0" borderId="0" xfId="64" applyNumberFormat="1" applyFont="1" applyFill="1" applyBorder="1" applyAlignment="1" applyProtection="1">
      <alignment horizontal="left"/>
      <protection locked="0"/>
    </xf>
    <xf numFmtId="185" fontId="2" fillId="0" borderId="0" xfId="44" applyNumberFormat="1" applyFont="1" applyAlignment="1">
      <alignment vertical="top" wrapText="1"/>
      <protection/>
    </xf>
    <xf numFmtId="0" fontId="9" fillId="0" borderId="0" xfId="0" applyFont="1" applyBorder="1" applyAlignment="1">
      <alignment vertical="top"/>
    </xf>
    <xf numFmtId="0" fontId="2" fillId="0" borderId="0" xfId="59" applyFont="1" applyFill="1">
      <alignment/>
      <protection/>
    </xf>
    <xf numFmtId="0" fontId="5" fillId="0" borderId="0" xfId="63" applyNumberFormat="1" applyFont="1" applyFill="1">
      <alignment/>
      <protection/>
    </xf>
    <xf numFmtId="0" fontId="11" fillId="0" borderId="0" xfId="63" applyNumberFormat="1" applyFont="1" applyFill="1">
      <alignment/>
      <protection/>
    </xf>
    <xf numFmtId="0" fontId="10" fillId="0" borderId="0" xfId="59" applyFont="1" applyFill="1" applyAlignment="1">
      <alignment horizontal="right"/>
      <protection/>
    </xf>
    <xf numFmtId="0" fontId="13" fillId="33" borderId="10" xfId="60" applyFont="1" applyFill="1" applyBorder="1" applyAlignment="1">
      <alignment horizontal="center" vertical="top"/>
      <protection/>
    </xf>
    <xf numFmtId="0" fontId="14" fillId="0" borderId="10" xfId="0" applyFont="1" applyBorder="1" applyAlignment="1">
      <alignment horizontal="center" vertical="top"/>
    </xf>
    <xf numFmtId="0" fontId="13" fillId="33" borderId="10" xfId="60" applyFont="1" applyFill="1" applyBorder="1" applyAlignment="1">
      <alignment horizontal="center" vertical="top" wrapText="1"/>
      <protection/>
    </xf>
    <xf numFmtId="0" fontId="13" fillId="33" borderId="10" xfId="60" applyFont="1" applyFill="1" applyBorder="1" applyAlignment="1">
      <alignment horizontal="center" vertical="top" wrapText="1"/>
      <protection/>
    </xf>
    <xf numFmtId="0" fontId="14" fillId="0" borderId="10" xfId="0" applyFont="1" applyBorder="1" applyAlignment="1">
      <alignment horizontal="center" vertical="top" wrapText="1"/>
    </xf>
    <xf numFmtId="4" fontId="14" fillId="0" borderId="10" xfId="0" applyNumberFormat="1" applyFont="1" applyBorder="1" applyAlignment="1">
      <alignment horizontal="center" vertical="top" wrapText="1"/>
    </xf>
    <xf numFmtId="4" fontId="14" fillId="0" borderId="11" xfId="0" applyNumberFormat="1" applyFont="1" applyBorder="1" applyAlignment="1">
      <alignment horizontal="center" vertical="top" wrapText="1"/>
    </xf>
    <xf numFmtId="0" fontId="13" fillId="0" borderId="10" xfId="63" applyFont="1" applyBorder="1" applyAlignment="1">
      <alignment horizontal="center" vertical="center" wrapText="1"/>
      <protection/>
    </xf>
    <xf numFmtId="0" fontId="15" fillId="0" borderId="10" xfId="0" applyFont="1" applyBorder="1" applyAlignment="1">
      <alignment horizontal="center" vertical="top" wrapText="1"/>
    </xf>
    <xf numFmtId="0" fontId="15" fillId="0" borderId="10" xfId="0" applyFont="1" applyBorder="1" applyAlignment="1">
      <alignment vertical="top" wrapText="1"/>
    </xf>
    <xf numFmtId="9" fontId="15" fillId="0" borderId="10" xfId="0" applyNumberFormat="1" applyFont="1" applyBorder="1" applyAlignment="1">
      <alignment vertical="top"/>
    </xf>
    <xf numFmtId="0" fontId="2" fillId="0" borderId="10" xfId="63" applyFill="1" applyBorder="1">
      <alignment/>
      <protection/>
    </xf>
    <xf numFmtId="176" fontId="17" fillId="0" borderId="10" xfId="0" applyNumberFormat="1" applyFont="1" applyBorder="1" applyAlignment="1">
      <alignment vertical="top"/>
    </xf>
    <xf numFmtId="176" fontId="18" fillId="0" borderId="11" xfId="0" applyNumberFormat="1" applyFont="1" applyBorder="1" applyAlignment="1">
      <alignment vertical="top"/>
    </xf>
    <xf numFmtId="0" fontId="19" fillId="0" borderId="10" xfId="61" applyFont="1" applyFill="1" applyBorder="1" applyAlignment="1">
      <alignment horizontal="center" vertical="top"/>
      <protection/>
    </xf>
    <xf numFmtId="0" fontId="19" fillId="0" borderId="10" xfId="61" applyFont="1" applyFill="1" applyBorder="1" applyAlignment="1">
      <alignment horizontal="center" vertical="top" wrapText="1"/>
      <protection/>
    </xf>
    <xf numFmtId="187" fontId="19" fillId="0" borderId="10" xfId="61" applyNumberFormat="1" applyFont="1" applyFill="1" applyBorder="1" applyAlignment="1">
      <alignment horizontal="center" vertical="top" wrapText="1"/>
      <protection/>
    </xf>
    <xf numFmtId="0" fontId="20" fillId="0" borderId="10" xfId="61" applyFont="1" applyFill="1" applyBorder="1" applyAlignment="1">
      <alignment horizontal="center" vertical="top" wrapText="1"/>
      <protection/>
    </xf>
    <xf numFmtId="0" fontId="21" fillId="33" borderId="10" xfId="61" applyFont="1" applyFill="1" applyBorder="1" applyAlignment="1">
      <alignment vertical="top" wrapText="1"/>
      <protection/>
    </xf>
    <xf numFmtId="0" fontId="21" fillId="33" borderId="10" xfId="61" applyFont="1" applyFill="1" applyBorder="1" applyAlignment="1">
      <alignment horizontal="center" vertical="top" wrapText="1"/>
      <protection/>
    </xf>
    <xf numFmtId="3" fontId="20" fillId="0" borderId="10" xfId="61" applyNumberFormat="1" applyFont="1" applyFill="1" applyBorder="1" applyAlignment="1">
      <alignment horizontal="center" vertical="top" wrapText="1"/>
      <protection/>
    </xf>
    <xf numFmtId="187" fontId="20" fillId="0" borderId="10" xfId="61" applyNumberFormat="1" applyFont="1" applyFill="1" applyBorder="1" applyAlignment="1">
      <alignment horizontal="center" vertical="top"/>
      <protection/>
    </xf>
    <xf numFmtId="9" fontId="20" fillId="0" borderId="10" xfId="61" applyNumberFormat="1" applyFont="1" applyFill="1" applyBorder="1" applyAlignment="1">
      <alignment horizontal="center" vertical="top"/>
      <protection/>
    </xf>
    <xf numFmtId="0" fontId="21" fillId="0" borderId="0" xfId="61" applyFont="1" applyAlignment="1">
      <alignment horizontal="center" vertical="top"/>
      <protection/>
    </xf>
    <xf numFmtId="0" fontId="21" fillId="0" borderId="0" xfId="61" applyFont="1" applyAlignment="1">
      <alignment vertical="top"/>
      <protection/>
    </xf>
    <xf numFmtId="49" fontId="20" fillId="0" borderId="0" xfId="61" applyNumberFormat="1" applyFont="1" applyAlignment="1">
      <alignment horizontal="center" vertical="top"/>
      <protection/>
    </xf>
    <xf numFmtId="0" fontId="20" fillId="0" borderId="0" xfId="61" applyFont="1" applyFill="1" applyAlignment="1">
      <alignment vertical="top" wrapText="1"/>
      <protection/>
    </xf>
    <xf numFmtId="0" fontId="20" fillId="0" borderId="0" xfId="0" applyFont="1" applyAlignment="1">
      <alignment/>
    </xf>
    <xf numFmtId="0" fontId="5" fillId="0" borderId="0" xfId="60" applyFont="1">
      <alignment/>
      <protection/>
    </xf>
    <xf numFmtId="0" fontId="22" fillId="0" borderId="0" xfId="59" applyFont="1" applyFill="1">
      <alignment/>
      <protection/>
    </xf>
    <xf numFmtId="0" fontId="6" fillId="0" borderId="0" xfId="60" applyFont="1" applyAlignment="1">
      <alignment horizontal="center"/>
      <protection/>
    </xf>
    <xf numFmtId="0" fontId="23" fillId="0" borderId="0" xfId="59" applyFont="1" applyFill="1">
      <alignment/>
      <protection/>
    </xf>
    <xf numFmtId="0" fontId="4" fillId="0" borderId="0" xfId="60" applyFont="1">
      <alignment/>
      <protection/>
    </xf>
    <xf numFmtId="0" fontId="4" fillId="0" borderId="0" xfId="59" applyFont="1" applyFill="1">
      <alignment/>
      <protection/>
    </xf>
    <xf numFmtId="0" fontId="4" fillId="0" borderId="0" xfId="62" applyFont="1">
      <alignment/>
      <protection/>
    </xf>
    <xf numFmtId="0" fontId="14" fillId="0" borderId="12" xfId="0" applyNumberFormat="1" applyFont="1" applyBorder="1" applyAlignment="1">
      <alignment horizontal="center" vertical="center" wrapText="1"/>
    </xf>
    <xf numFmtId="171" fontId="14" fillId="0" borderId="12" xfId="0" applyNumberFormat="1" applyFont="1" applyBorder="1" applyAlignment="1">
      <alignment horizontal="center" vertical="center" wrapText="1"/>
    </xf>
    <xf numFmtId="49" fontId="14" fillId="0" borderId="12" xfId="0" applyNumberFormat="1" applyFont="1" applyBorder="1" applyAlignment="1">
      <alignment horizontal="center" vertical="center" wrapText="1"/>
    </xf>
    <xf numFmtId="0" fontId="25" fillId="0" borderId="0" xfId="65" applyFont="1" applyBorder="1">
      <alignment/>
      <protection/>
    </xf>
    <xf numFmtId="0" fontId="14" fillId="0" borderId="12" xfId="0" applyNumberFormat="1" applyFont="1" applyBorder="1" applyAlignment="1">
      <alignment horizontal="center" vertical="center"/>
    </xf>
    <xf numFmtId="0" fontId="0" fillId="0" borderId="0" xfId="59" applyFont="1">
      <alignment/>
      <protection/>
    </xf>
    <xf numFmtId="0" fontId="14" fillId="0" borderId="12" xfId="0" applyFont="1" applyBorder="1" applyAlignment="1">
      <alignment horizontal="center" vertical="center"/>
    </xf>
    <xf numFmtId="0" fontId="14" fillId="0" borderId="12" xfId="0" applyFont="1" applyBorder="1" applyAlignment="1">
      <alignment horizontal="center" vertical="center"/>
    </xf>
    <xf numFmtId="0" fontId="7" fillId="0" borderId="12" xfId="0" applyFont="1" applyBorder="1" applyAlignment="1">
      <alignment horizontal="center" vertical="center" wrapText="1"/>
    </xf>
    <xf numFmtId="0" fontId="7" fillId="0" borderId="12" xfId="0" applyNumberFormat="1" applyFont="1" applyBorder="1" applyAlignment="1">
      <alignment horizontal="center" vertical="center"/>
    </xf>
    <xf numFmtId="189" fontId="7" fillId="0" borderId="12" xfId="78" applyNumberFormat="1" applyFont="1" applyFill="1" applyBorder="1" applyAlignment="1" applyProtection="1">
      <alignment horizontal="center" vertical="center" wrapText="1"/>
      <protection/>
    </xf>
    <xf numFmtId="166" fontId="7" fillId="0" borderId="12" xfId="0" applyNumberFormat="1" applyFont="1" applyBorder="1" applyAlignment="1">
      <alignment horizontal="center" vertical="center" wrapText="1"/>
    </xf>
    <xf numFmtId="9" fontId="7" fillId="0" borderId="12" xfId="0" applyNumberFormat="1" applyFont="1" applyBorder="1" applyAlignment="1">
      <alignment horizontal="center" vertical="center"/>
    </xf>
    <xf numFmtId="0" fontId="7" fillId="0" borderId="12" xfId="0" applyFont="1" applyBorder="1" applyAlignment="1">
      <alignment horizontal="center" vertical="top" wrapText="1"/>
    </xf>
    <xf numFmtId="0" fontId="7" fillId="0" borderId="12" xfId="0" applyFont="1" applyFill="1" applyBorder="1" applyAlignment="1">
      <alignment horizontal="center" vertical="center"/>
    </xf>
    <xf numFmtId="0" fontId="14" fillId="0" borderId="12" xfId="0" applyFont="1" applyBorder="1" applyAlignment="1">
      <alignment vertical="center"/>
    </xf>
    <xf numFmtId="4" fontId="14" fillId="0" borderId="12" xfId="0" applyNumberFormat="1" applyFont="1" applyBorder="1" applyAlignment="1">
      <alignment vertical="center"/>
    </xf>
    <xf numFmtId="179" fontId="14" fillId="0" borderId="12" xfId="0" applyNumberFormat="1" applyFont="1" applyBorder="1" applyAlignment="1">
      <alignment horizontal="center" vertical="center"/>
    </xf>
    <xf numFmtId="179" fontId="14" fillId="0" borderId="13" xfId="0" applyNumberFormat="1" applyFont="1" applyBorder="1" applyAlignment="1">
      <alignment horizontal="center" vertical="center"/>
    </xf>
    <xf numFmtId="0" fontId="92" fillId="0" borderId="0" xfId="0" applyFont="1" applyAlignment="1">
      <alignment/>
    </xf>
    <xf numFmtId="3" fontId="7" fillId="0" borderId="12" xfId="78" applyNumberFormat="1" applyFont="1" applyFill="1" applyBorder="1" applyAlignment="1" applyProtection="1">
      <alignment horizontal="center" vertical="center" wrapText="1"/>
      <protection/>
    </xf>
    <xf numFmtId="0" fontId="7" fillId="0" borderId="12" xfId="0" applyFont="1" applyBorder="1" applyAlignment="1">
      <alignment horizontal="center" vertical="center"/>
    </xf>
    <xf numFmtId="0" fontId="2" fillId="0" borderId="12" xfId="64" applyFont="1" applyFill="1" applyBorder="1" applyAlignment="1">
      <alignment vertical="top" wrapText="1"/>
      <protection/>
    </xf>
    <xf numFmtId="0" fontId="3" fillId="0" borderId="0" xfId="60" applyFont="1" applyFill="1" applyAlignment="1">
      <alignment horizontal="left" wrapText="1"/>
      <protection/>
    </xf>
    <xf numFmtId="0" fontId="15" fillId="0" borderId="10" xfId="57" applyFont="1" applyBorder="1" applyAlignment="1">
      <alignment vertical="top" wrapText="1"/>
      <protection/>
    </xf>
    <xf numFmtId="0" fontId="93" fillId="0" borderId="0" xfId="0" applyFont="1" applyAlignment="1">
      <alignment/>
    </xf>
    <xf numFmtId="0" fontId="94" fillId="0" borderId="0" xfId="0" applyFont="1" applyAlignment="1">
      <alignment/>
    </xf>
    <xf numFmtId="0" fontId="15" fillId="0" borderId="10" xfId="0" applyFont="1" applyBorder="1" applyAlignment="1">
      <alignment horizontal="center" vertical="center" wrapText="1"/>
    </xf>
    <xf numFmtId="1" fontId="14" fillId="0" borderId="10" xfId="0" applyNumberFormat="1" applyFont="1" applyBorder="1" applyAlignment="1">
      <alignment horizontal="center" vertical="center" wrapText="1"/>
    </xf>
    <xf numFmtId="179" fontId="16" fillId="0" borderId="10" xfId="0" applyNumberFormat="1" applyFont="1" applyBorder="1" applyAlignment="1">
      <alignment horizontal="center" vertical="center"/>
    </xf>
    <xf numFmtId="176" fontId="16" fillId="0" borderId="10" xfId="0" applyNumberFormat="1" applyFont="1" applyBorder="1" applyAlignment="1">
      <alignment horizontal="center" vertical="center"/>
    </xf>
    <xf numFmtId="9" fontId="15" fillId="0" borderId="10" xfId="0" applyNumberFormat="1" applyFont="1" applyBorder="1" applyAlignment="1">
      <alignment horizontal="center" vertical="center"/>
    </xf>
    <xf numFmtId="176" fontId="15" fillId="0" borderId="11" xfId="0" applyNumberFormat="1" applyFont="1" applyBorder="1" applyAlignment="1">
      <alignment horizontal="center" vertical="center"/>
    </xf>
    <xf numFmtId="0" fontId="2" fillId="0" borderId="10" xfId="63" applyFill="1" applyBorder="1" applyAlignment="1">
      <alignment horizontal="center" vertical="center"/>
      <protection/>
    </xf>
    <xf numFmtId="0" fontId="12" fillId="0" borderId="0" xfId="63" applyNumberFormat="1" applyFont="1" applyFill="1">
      <alignment/>
      <protection/>
    </xf>
    <xf numFmtId="0" fontId="95" fillId="0" borderId="0" xfId="0" applyFont="1" applyAlignment="1">
      <alignment/>
    </xf>
    <xf numFmtId="0" fontId="14" fillId="0" borderId="12" xfId="0" applyNumberFormat="1" applyFont="1" applyBorder="1" applyAlignment="1">
      <alignment horizontal="center" vertical="top"/>
    </xf>
    <xf numFmtId="171" fontId="14" fillId="0" borderId="12" xfId="0" applyNumberFormat="1" applyFont="1" applyBorder="1" applyAlignment="1">
      <alignment horizontal="center" vertical="top" wrapText="1"/>
    </xf>
    <xf numFmtId="0" fontId="14" fillId="0" borderId="12" xfId="0" applyNumberFormat="1" applyFont="1" applyBorder="1" applyAlignment="1">
      <alignment horizontal="center" vertical="top"/>
    </xf>
    <xf numFmtId="49" fontId="14" fillId="0" borderId="12" xfId="0" applyNumberFormat="1" applyFont="1" applyBorder="1" applyAlignment="1">
      <alignment horizontal="center" vertical="top" wrapText="1"/>
    </xf>
    <xf numFmtId="3" fontId="25" fillId="0" borderId="12" xfId="78" applyNumberFormat="1" applyFont="1" applyFill="1" applyBorder="1" applyAlignment="1" applyProtection="1">
      <alignment horizontal="center" vertical="center" wrapText="1"/>
      <protection/>
    </xf>
    <xf numFmtId="0" fontId="14" fillId="0" borderId="12" xfId="0" applyNumberFormat="1" applyFont="1" applyBorder="1" applyAlignment="1">
      <alignment horizontal="center" vertical="top" wrapText="1"/>
    </xf>
    <xf numFmtId="0" fontId="14" fillId="0" borderId="12" xfId="0" applyFont="1" applyBorder="1" applyAlignment="1">
      <alignment horizontal="center" vertical="top" wrapText="1"/>
    </xf>
    <xf numFmtId="9" fontId="7" fillId="0" borderId="12" xfId="0" applyNumberFormat="1" applyFont="1" applyBorder="1" applyAlignment="1">
      <alignment horizontal="center" vertical="center" wrapText="1"/>
    </xf>
    <xf numFmtId="0" fontId="2" fillId="0" borderId="0" xfId="64">
      <alignment/>
      <protection/>
    </xf>
    <xf numFmtId="171" fontId="7" fillId="0" borderId="12" xfId="0" applyNumberFormat="1" applyFont="1" applyBorder="1" applyAlignment="1">
      <alignment vertical="top" wrapText="1"/>
    </xf>
    <xf numFmtId="0" fontId="26" fillId="0" borderId="12" xfId="0" applyFont="1" applyBorder="1" applyAlignment="1">
      <alignment horizontal="center" vertical="top" wrapText="1"/>
    </xf>
    <xf numFmtId="0" fontId="27" fillId="0" borderId="0" xfId="0" applyFont="1" applyAlignment="1">
      <alignment/>
    </xf>
    <xf numFmtId="0" fontId="2" fillId="0" borderId="0" xfId="63" applyNumberFormat="1" applyFont="1" applyFill="1">
      <alignment/>
      <protection/>
    </xf>
    <xf numFmtId="0" fontId="10" fillId="0" borderId="0" xfId="0" applyFont="1" applyFill="1" applyAlignment="1">
      <alignment/>
    </xf>
    <xf numFmtId="0" fontId="9" fillId="0" borderId="0" xfId="0" applyFont="1" applyAlignment="1">
      <alignment/>
    </xf>
    <xf numFmtId="0" fontId="28" fillId="0" borderId="0" xfId="60" applyFont="1" applyBorder="1" applyAlignment="1">
      <alignment horizontal="center"/>
      <protection/>
    </xf>
    <xf numFmtId="0" fontId="27" fillId="0" borderId="0" xfId="60" applyFont="1" applyBorder="1">
      <alignment/>
      <protection/>
    </xf>
    <xf numFmtId="0" fontId="10" fillId="0" borderId="0" xfId="0" applyFont="1" applyBorder="1" applyAlignment="1">
      <alignment/>
    </xf>
    <xf numFmtId="0" fontId="24" fillId="0" borderId="0" xfId="0" applyFont="1" applyAlignment="1">
      <alignment/>
    </xf>
    <xf numFmtId="0" fontId="2" fillId="0" borderId="0" xfId="60" applyFont="1">
      <alignment/>
      <protection/>
    </xf>
    <xf numFmtId="0" fontId="2" fillId="0" borderId="0" xfId="59" applyFont="1" applyFill="1">
      <alignment/>
      <protection/>
    </xf>
    <xf numFmtId="0" fontId="2" fillId="0" borderId="0" xfId="62" applyFont="1">
      <alignment/>
      <protection/>
    </xf>
    <xf numFmtId="0" fontId="28" fillId="0" borderId="0" xfId="60" applyFont="1" applyBorder="1">
      <alignment/>
      <protection/>
    </xf>
    <xf numFmtId="0" fontId="9" fillId="0" borderId="10" xfId="0" applyFont="1" applyBorder="1" applyAlignment="1">
      <alignment horizontal="center" vertical="top"/>
    </xf>
    <xf numFmtId="171" fontId="29" fillId="0" borderId="10" xfId="0" applyNumberFormat="1" applyFont="1" applyBorder="1" applyAlignment="1">
      <alignment horizontal="center" vertical="top" wrapText="1"/>
    </xf>
    <xf numFmtId="0" fontId="30" fillId="0" borderId="10" xfId="60" applyFont="1" applyFill="1" applyBorder="1" applyAlignment="1">
      <alignment horizontal="center" vertical="top" wrapText="1"/>
      <protection/>
    </xf>
    <xf numFmtId="0" fontId="31" fillId="0" borderId="10" xfId="61" applyFont="1" applyFill="1" applyBorder="1" applyAlignment="1">
      <alignment horizontal="center" vertical="top" wrapText="1"/>
      <protection/>
    </xf>
    <xf numFmtId="187" fontId="31" fillId="0" borderId="10" xfId="61" applyNumberFormat="1" applyFont="1" applyFill="1" applyBorder="1" applyAlignment="1">
      <alignment horizontal="center" vertical="top" wrapText="1"/>
      <protection/>
    </xf>
    <xf numFmtId="0" fontId="9" fillId="0" borderId="10" xfId="0" applyFont="1" applyFill="1" applyBorder="1" applyAlignment="1">
      <alignment horizontal="center" vertical="top"/>
    </xf>
    <xf numFmtId="0" fontId="21" fillId="0" borderId="12" xfId="56" applyFont="1" applyBorder="1" applyAlignment="1">
      <alignment vertical="top" wrapText="1"/>
      <protection/>
    </xf>
    <xf numFmtId="0" fontId="29" fillId="0" borderId="10" xfId="0" applyFont="1" applyFill="1" applyBorder="1" applyAlignment="1">
      <alignment horizontal="center" vertical="center" wrapText="1"/>
    </xf>
    <xf numFmtId="3" fontId="26" fillId="0" borderId="12" xfId="0" applyNumberFormat="1" applyFont="1" applyFill="1" applyBorder="1" applyAlignment="1">
      <alignment horizontal="center" vertical="center"/>
    </xf>
    <xf numFmtId="1" fontId="29" fillId="0" borderId="12" xfId="60" applyNumberFormat="1" applyFont="1" applyFill="1" applyBorder="1" applyAlignment="1">
      <alignment horizontal="center" vertical="center"/>
      <protection/>
    </xf>
    <xf numFmtId="188" fontId="29" fillId="0" borderId="12" xfId="60" applyNumberFormat="1" applyFont="1" applyFill="1" applyBorder="1" applyAlignment="1">
      <alignment horizontal="center" vertical="center"/>
      <protection/>
    </xf>
    <xf numFmtId="9" fontId="29" fillId="0" borderId="12" xfId="60" applyNumberFormat="1" applyFont="1" applyFill="1" applyBorder="1" applyAlignment="1">
      <alignment horizontal="center" vertical="center"/>
      <protection/>
    </xf>
    <xf numFmtId="0" fontId="9" fillId="0" borderId="10" xfId="0" applyFont="1" applyBorder="1" applyAlignment="1">
      <alignment vertical="top"/>
    </xf>
    <xf numFmtId="0" fontId="29" fillId="0" borderId="10" xfId="0" applyFont="1" applyBorder="1" applyAlignment="1">
      <alignment vertical="top"/>
    </xf>
    <xf numFmtId="0" fontId="29" fillId="0" borderId="10" xfId="0" applyFont="1" applyBorder="1" applyAlignment="1">
      <alignment horizontal="center" vertical="top"/>
    </xf>
    <xf numFmtId="3" fontId="26" fillId="0" borderId="12" xfId="0" applyNumberFormat="1" applyFont="1" applyBorder="1" applyAlignment="1">
      <alignment horizontal="center" vertical="top"/>
    </xf>
    <xf numFmtId="4" fontId="29" fillId="0" borderId="12" xfId="0" applyNumberFormat="1" applyFont="1" applyBorder="1" applyAlignment="1">
      <alignment horizontal="center" vertical="top"/>
    </xf>
    <xf numFmtId="4" fontId="29" fillId="0" borderId="12" xfId="65" applyNumberFormat="1" applyFont="1" applyBorder="1" applyAlignment="1">
      <alignment horizontal="center" vertical="top"/>
      <protection/>
    </xf>
    <xf numFmtId="4" fontId="30" fillId="0" borderId="12" xfId="0" applyNumberFormat="1" applyFont="1" applyBorder="1" applyAlignment="1">
      <alignment horizontal="center" vertical="top"/>
    </xf>
    <xf numFmtId="0" fontId="29" fillId="0" borderId="12" xfId="0" applyFont="1" applyBorder="1" applyAlignment="1">
      <alignment/>
    </xf>
    <xf numFmtId="188" fontId="30" fillId="0" borderId="12" xfId="0" applyNumberFormat="1" applyFont="1" applyBorder="1" applyAlignment="1">
      <alignment/>
    </xf>
    <xf numFmtId="171" fontId="29" fillId="0" borderId="0" xfId="0" applyNumberFormat="1" applyFont="1" applyBorder="1" applyAlignment="1">
      <alignment horizontal="center" vertical="top" wrapText="1"/>
    </xf>
    <xf numFmtId="0" fontId="29" fillId="0" borderId="0" xfId="0" applyFont="1" applyBorder="1" applyAlignment="1">
      <alignment horizontal="center"/>
    </xf>
    <xf numFmtId="0" fontId="30" fillId="0" borderId="0" xfId="60" applyFont="1" applyFill="1" applyBorder="1" applyAlignment="1">
      <alignment horizontal="center" vertical="top" wrapText="1"/>
      <protection/>
    </xf>
    <xf numFmtId="4" fontId="30" fillId="0" borderId="0" xfId="60" applyNumberFormat="1" applyFont="1" applyFill="1" applyBorder="1" applyAlignment="1">
      <alignment horizontal="center" vertical="top" wrapText="1"/>
      <protection/>
    </xf>
    <xf numFmtId="0" fontId="32" fillId="0" borderId="0" xfId="65" applyFont="1" applyBorder="1">
      <alignment/>
      <protection/>
    </xf>
    <xf numFmtId="4" fontId="29" fillId="0" borderId="0" xfId="0" applyNumberFormat="1" applyFont="1" applyBorder="1" applyAlignment="1">
      <alignment/>
    </xf>
    <xf numFmtId="0" fontId="29" fillId="0" borderId="0" xfId="0" applyFont="1" applyBorder="1" applyAlignment="1">
      <alignment/>
    </xf>
    <xf numFmtId="0" fontId="26" fillId="0" borderId="0" xfId="0" applyFont="1" applyAlignment="1">
      <alignment/>
    </xf>
    <xf numFmtId="0" fontId="9" fillId="0" borderId="0" xfId="0" applyFont="1" applyFill="1" applyBorder="1" applyAlignment="1">
      <alignment/>
    </xf>
    <xf numFmtId="0" fontId="9" fillId="0" borderId="0" xfId="0" applyFont="1" applyFill="1" applyBorder="1" applyAlignment="1">
      <alignment horizontal="center" vertical="top" wrapText="1"/>
    </xf>
    <xf numFmtId="165" fontId="9" fillId="0" borderId="0" xfId="0" applyNumberFormat="1" applyFont="1" applyFill="1" applyBorder="1" applyAlignment="1">
      <alignment horizontal="center" vertical="center" wrapText="1"/>
    </xf>
    <xf numFmtId="4" fontId="9" fillId="0" borderId="0" xfId="0" applyNumberFormat="1" applyFont="1" applyBorder="1" applyAlignment="1">
      <alignment/>
    </xf>
    <xf numFmtId="0" fontId="96" fillId="0" borderId="10" xfId="0" applyFont="1" applyBorder="1" applyAlignment="1">
      <alignment vertical="top" wrapText="1"/>
    </xf>
    <xf numFmtId="188" fontId="14" fillId="0" borderId="12" xfId="0" applyNumberFormat="1" applyFont="1" applyBorder="1" applyAlignment="1">
      <alignment vertical="center"/>
    </xf>
    <xf numFmtId="0" fontId="15" fillId="0" borderId="11" xfId="0" applyFont="1" applyBorder="1" applyAlignment="1">
      <alignment horizontal="center" vertical="top" wrapText="1"/>
    </xf>
    <xf numFmtId="0" fontId="25" fillId="0" borderId="0" xfId="0" applyFont="1" applyAlignment="1">
      <alignment/>
    </xf>
    <xf numFmtId="0" fontId="26" fillId="34" borderId="12" xfId="61" applyFont="1" applyFill="1" applyBorder="1" applyAlignment="1">
      <alignment vertical="center" wrapText="1"/>
      <protection/>
    </xf>
    <xf numFmtId="0" fontId="26" fillId="34" borderId="12" xfId="61" applyFont="1" applyFill="1" applyBorder="1" applyAlignment="1">
      <alignment vertical="top" wrapText="1"/>
      <protection/>
    </xf>
    <xf numFmtId="0" fontId="26" fillId="0" borderId="0" xfId="0" applyFont="1" applyAlignment="1">
      <alignment/>
    </xf>
    <xf numFmtId="185" fontId="26" fillId="0" borderId="0" xfId="44" applyNumberFormat="1" applyFont="1" applyAlignment="1">
      <alignment vertical="top"/>
      <protection/>
    </xf>
    <xf numFmtId="185" fontId="26" fillId="0" borderId="0" xfId="44" applyNumberFormat="1" applyFont="1" applyAlignment="1">
      <alignment vertical="top" wrapText="1"/>
      <protection/>
    </xf>
    <xf numFmtId="0" fontId="15" fillId="0" borderId="14" xfId="65" applyFont="1" applyFill="1" applyBorder="1" applyAlignment="1">
      <alignment vertical="top" wrapText="1"/>
      <protection/>
    </xf>
    <xf numFmtId="0" fontId="7" fillId="0" borderId="0" xfId="0" applyFont="1" applyAlignment="1">
      <alignment/>
    </xf>
    <xf numFmtId="0" fontId="7" fillId="0" borderId="0" xfId="0" applyFont="1" applyAlignment="1">
      <alignment horizontal="center"/>
    </xf>
    <xf numFmtId="0" fontId="26" fillId="34" borderId="10" xfId="61" applyFont="1" applyFill="1" applyBorder="1" applyAlignment="1">
      <alignment vertical="center" wrapText="1"/>
      <protection/>
    </xf>
    <xf numFmtId="188" fontId="30" fillId="0" borderId="12" xfId="0" applyNumberFormat="1" applyFont="1" applyBorder="1" applyAlignment="1">
      <alignment horizontal="center" vertical="top"/>
    </xf>
    <xf numFmtId="0" fontId="29" fillId="0" borderId="10" xfId="60" applyFont="1" applyFill="1" applyBorder="1" applyAlignment="1">
      <alignment horizontal="left" vertical="top" wrapText="1"/>
      <protection/>
    </xf>
    <xf numFmtId="0" fontId="7" fillId="0" borderId="12" xfId="56" applyFont="1" applyBorder="1" applyAlignment="1">
      <alignment vertical="top" wrapText="1"/>
      <protection/>
    </xf>
    <xf numFmtId="179" fontId="14" fillId="0" borderId="0" xfId="0" applyNumberFormat="1" applyFont="1" applyBorder="1" applyAlignment="1">
      <alignment horizontal="center" vertical="center"/>
    </xf>
    <xf numFmtId="0" fontId="0" fillId="0" borderId="15" xfId="0" applyBorder="1" applyAlignment="1">
      <alignment/>
    </xf>
    <xf numFmtId="0" fontId="0" fillId="0" borderId="0" xfId="0" applyBorder="1" applyAlignment="1">
      <alignment/>
    </xf>
    <xf numFmtId="0" fontId="35" fillId="0" borderId="0" xfId="0" applyFont="1" applyAlignment="1">
      <alignment/>
    </xf>
    <xf numFmtId="0" fontId="35" fillId="0" borderId="0" xfId="0" applyFont="1" applyAlignment="1">
      <alignment horizontal="center"/>
    </xf>
    <xf numFmtId="0" fontId="35" fillId="0" borderId="0" xfId="0" applyNumberFormat="1" applyFont="1" applyAlignment="1">
      <alignment horizontal="center"/>
    </xf>
    <xf numFmtId="177" fontId="35" fillId="0" borderId="0" xfId="0" applyNumberFormat="1" applyFont="1" applyAlignment="1">
      <alignment horizontal="center"/>
    </xf>
    <xf numFmtId="0" fontId="36" fillId="0" borderId="0" xfId="0" applyFont="1" applyAlignment="1">
      <alignment/>
    </xf>
    <xf numFmtId="0" fontId="37" fillId="0" borderId="0" xfId="0" applyFont="1" applyAlignment="1">
      <alignment horizontal="center"/>
    </xf>
    <xf numFmtId="0" fontId="26" fillId="0" borderId="12" xfId="0" applyFont="1" applyBorder="1" applyAlignment="1">
      <alignment horizontal="center" vertical="center" wrapText="1"/>
    </xf>
    <xf numFmtId="0" fontId="38" fillId="0" borderId="0" xfId="0" applyFont="1" applyAlignment="1">
      <alignment/>
    </xf>
    <xf numFmtId="0" fontId="0" fillId="0" borderId="12" xfId="0" applyBorder="1" applyAlignment="1">
      <alignment/>
    </xf>
    <xf numFmtId="0" fontId="94" fillId="0" borderId="12" xfId="0" applyFont="1" applyBorder="1" applyAlignment="1">
      <alignment horizontal="center" vertical="top" wrapText="1"/>
    </xf>
    <xf numFmtId="187" fontId="31" fillId="0" borderId="11" xfId="61" applyNumberFormat="1" applyFont="1" applyFill="1" applyBorder="1" applyAlignment="1">
      <alignment horizontal="center" vertical="top" wrapText="1"/>
      <protection/>
    </xf>
    <xf numFmtId="188" fontId="29" fillId="0" borderId="14" xfId="60" applyNumberFormat="1" applyFont="1" applyFill="1" applyBorder="1" applyAlignment="1">
      <alignment horizontal="center" vertical="center"/>
      <protection/>
    </xf>
    <xf numFmtId="0" fontId="94" fillId="0" borderId="12" xfId="0" applyFont="1" applyBorder="1" applyAlignment="1">
      <alignment horizontal="center" wrapText="1"/>
    </xf>
    <xf numFmtId="0" fontId="94" fillId="0" borderId="12" xfId="0" applyFont="1" applyBorder="1" applyAlignment="1">
      <alignment horizontal="center"/>
    </xf>
    <xf numFmtId="185" fontId="97" fillId="0" borderId="0" xfId="44" applyNumberFormat="1" applyFont="1" applyAlignment="1">
      <alignment vertical="top" wrapText="1"/>
      <protection/>
    </xf>
    <xf numFmtId="0" fontId="2" fillId="0" borderId="0" xfId="59" applyFont="1" applyFill="1" applyAlignment="1">
      <alignment horizontal="left"/>
      <protection/>
    </xf>
    <xf numFmtId="187" fontId="19" fillId="0" borderId="11" xfId="61" applyNumberFormat="1" applyFont="1" applyFill="1" applyBorder="1" applyAlignment="1">
      <alignment horizontal="center" vertical="top" wrapText="1"/>
      <protection/>
    </xf>
    <xf numFmtId="187" fontId="20" fillId="0" borderId="11" xfId="61" applyNumberFormat="1" applyFont="1" applyFill="1" applyBorder="1" applyAlignment="1">
      <alignment horizontal="center" vertical="top"/>
      <protection/>
    </xf>
    <xf numFmtId="0" fontId="98" fillId="0" borderId="12" xfId="0" applyFont="1" applyBorder="1" applyAlignment="1">
      <alignment horizontal="center" vertical="top"/>
    </xf>
    <xf numFmtId="0" fontId="98" fillId="0" borderId="12" xfId="0" applyFont="1" applyBorder="1" applyAlignment="1">
      <alignment horizontal="center"/>
    </xf>
    <xf numFmtId="0" fontId="99" fillId="0" borderId="12" xfId="0" applyFont="1" applyBorder="1" applyAlignment="1">
      <alignment horizontal="center" vertical="top" wrapText="1"/>
    </xf>
    <xf numFmtId="0" fontId="20" fillId="0" borderId="0" xfId="61" applyFont="1" applyAlignment="1">
      <alignment vertical="top"/>
      <protection/>
    </xf>
    <xf numFmtId="0" fontId="39" fillId="0" borderId="0" xfId="44" applyFont="1" applyAlignment="1">
      <alignment vertical="top"/>
      <protection/>
    </xf>
    <xf numFmtId="0" fontId="26" fillId="34" borderId="0" xfId="61" applyFont="1" applyFill="1" applyBorder="1" applyAlignment="1">
      <alignment vertical="center" wrapText="1"/>
      <protection/>
    </xf>
    <xf numFmtId="0" fontId="0" fillId="0" borderId="12" xfId="0" applyBorder="1" applyAlignment="1">
      <alignment vertical="top"/>
    </xf>
    <xf numFmtId="0" fontId="10" fillId="0" borderId="0" xfId="0" applyFont="1" applyBorder="1" applyAlignment="1">
      <alignment/>
    </xf>
    <xf numFmtId="0" fontId="3" fillId="0" borderId="0" xfId="59" applyFont="1" applyFill="1" applyAlignment="1">
      <alignment horizontal="left" wrapText="1"/>
      <protection/>
    </xf>
    <xf numFmtId="0" fontId="3" fillId="0" borderId="0" xfId="60" applyFont="1" applyFill="1" applyAlignment="1">
      <alignment horizontal="left" wrapText="1"/>
      <protection/>
    </xf>
    <xf numFmtId="0" fontId="15" fillId="0" borderId="11" xfId="0" applyFont="1" applyBorder="1" applyAlignment="1">
      <alignment horizontal="center" vertical="top" wrapText="1"/>
    </xf>
    <xf numFmtId="0" fontId="15" fillId="0" borderId="16" xfId="0" applyFont="1" applyBorder="1" applyAlignment="1">
      <alignment horizontal="center" vertical="top" wrapText="1"/>
    </xf>
    <xf numFmtId="0" fontId="15" fillId="0" borderId="17" xfId="0" applyFont="1" applyBorder="1" applyAlignment="1">
      <alignment horizontal="center" vertical="top" wrapText="1"/>
    </xf>
    <xf numFmtId="0" fontId="10" fillId="0" borderId="0" xfId="0" applyFont="1" applyAlignment="1">
      <alignment horizontal="left" vertical="center" wrapText="1"/>
    </xf>
    <xf numFmtId="0" fontId="10" fillId="0" borderId="0" xfId="0" applyFont="1" applyAlignment="1">
      <alignment/>
    </xf>
    <xf numFmtId="0" fontId="0" fillId="0" borderId="0" xfId="0" applyAlignment="1">
      <alignment/>
    </xf>
    <xf numFmtId="0" fontId="20" fillId="0" borderId="0" xfId="61" applyFont="1" applyFill="1" applyAlignment="1">
      <alignment horizontal="left" vertical="top" wrapText="1"/>
      <protection/>
    </xf>
    <xf numFmtId="0" fontId="10" fillId="0" borderId="0" xfId="0" applyFont="1" applyBorder="1" applyAlignment="1">
      <alignment/>
    </xf>
    <xf numFmtId="0" fontId="24" fillId="0" borderId="0" xfId="0" applyFont="1" applyAlignment="1">
      <alignment/>
    </xf>
    <xf numFmtId="0" fontId="10" fillId="0" borderId="0" xfId="0" applyFont="1" applyFill="1" applyAlignment="1">
      <alignment/>
    </xf>
    <xf numFmtId="0" fontId="3" fillId="0" borderId="0" xfId="59" applyFont="1" applyFill="1" applyAlignment="1">
      <alignment wrapText="1"/>
      <protection/>
    </xf>
    <xf numFmtId="0" fontId="24" fillId="0" borderId="0" xfId="0" applyFont="1" applyAlignment="1">
      <alignment wrapText="1"/>
    </xf>
    <xf numFmtId="0" fontId="10" fillId="0" borderId="18" xfId="0" applyFont="1" applyBorder="1" applyAlignment="1">
      <alignment/>
    </xf>
    <xf numFmtId="0" fontId="100" fillId="0" borderId="18" xfId="0" applyFont="1" applyBorder="1" applyAlignment="1">
      <alignment/>
    </xf>
    <xf numFmtId="0" fontId="14" fillId="0" borderId="14" xfId="0" applyFont="1" applyBorder="1" applyAlignment="1">
      <alignment horizontal="right" vertical="center"/>
    </xf>
    <xf numFmtId="0" fontId="14" fillId="0" borderId="19" xfId="0" applyFont="1" applyBorder="1" applyAlignment="1">
      <alignment horizontal="right" vertical="center"/>
    </xf>
    <xf numFmtId="0" fontId="14" fillId="0" borderId="20" xfId="0" applyFont="1" applyBorder="1" applyAlignment="1">
      <alignment horizontal="right" vertical="center"/>
    </xf>
    <xf numFmtId="0" fontId="3" fillId="0" borderId="0" xfId="60" applyFont="1" applyFill="1" applyBorder="1" applyAlignment="1">
      <alignment horizontal="center" wrapText="1"/>
      <protection/>
    </xf>
    <xf numFmtId="0" fontId="0" fillId="0" borderId="0" xfId="0" applyAlignment="1">
      <alignment horizontal="left"/>
    </xf>
    <xf numFmtId="0" fontId="33" fillId="0" borderId="0" xfId="0" applyFont="1" applyFill="1" applyAlignment="1">
      <alignment/>
    </xf>
    <xf numFmtId="0" fontId="101" fillId="0" borderId="0" xfId="0" applyFont="1" applyAlignment="1">
      <alignment/>
    </xf>
    <xf numFmtId="0" fontId="0" fillId="0" borderId="0" xfId="0" applyAlignment="1">
      <alignment horizontal="left" wrapText="1"/>
    </xf>
    <xf numFmtId="0" fontId="3" fillId="0" borderId="0" xfId="59" applyFont="1" applyFill="1" applyAlignment="1">
      <alignment wrapText="1"/>
      <protection/>
    </xf>
    <xf numFmtId="0" fontId="0" fillId="0" borderId="0" xfId="0" applyAlignment="1">
      <alignment wrapText="1"/>
    </xf>
    <xf numFmtId="0" fontId="3" fillId="0" borderId="0" xfId="59" applyFont="1" applyFill="1" applyAlignment="1">
      <alignment vertical="top" wrapText="1"/>
      <protection/>
    </xf>
    <xf numFmtId="0" fontId="100" fillId="0" borderId="0" xfId="0" applyFont="1" applyAlignment="1">
      <alignment vertical="top" wrapText="1"/>
    </xf>
    <xf numFmtId="0" fontId="100" fillId="0" borderId="18" xfId="0" applyFont="1" applyBorder="1" applyAlignment="1">
      <alignment vertical="top" wrapText="1"/>
    </xf>
    <xf numFmtId="0" fontId="2" fillId="0" borderId="0" xfId="59" applyFont="1" applyFill="1" applyAlignment="1">
      <alignment/>
      <protection/>
    </xf>
    <xf numFmtId="0" fontId="0" fillId="0" borderId="0" xfId="0" applyAlignment="1">
      <alignment horizontal="left" vertical="center" wrapText="1"/>
    </xf>
    <xf numFmtId="0" fontId="3" fillId="0" borderId="0" xfId="59" applyFont="1" applyFill="1" applyAlignment="1">
      <alignment/>
      <protection/>
    </xf>
    <xf numFmtId="0" fontId="100" fillId="0" borderId="0" xfId="0" applyFont="1" applyAlignment="1">
      <alignment/>
    </xf>
    <xf numFmtId="0" fontId="10" fillId="0" borderId="0" xfId="0" applyFont="1" applyBorder="1" applyAlignment="1">
      <alignment horizontal="left" wrapText="1"/>
    </xf>
  </cellXfs>
  <cellStyles count="6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Excel_BuiltIn_Currency" xfId="45"/>
    <cellStyle name="Heading" xfId="46"/>
    <cellStyle name="Heading1" xfId="47"/>
    <cellStyle name="Hyperlink" xfId="48"/>
    <cellStyle name="Komórka połączona" xfId="49"/>
    <cellStyle name="Komórka zaznaczona" xfId="50"/>
    <cellStyle name="Nagłówek 1" xfId="51"/>
    <cellStyle name="Nagłówek 2" xfId="52"/>
    <cellStyle name="Nagłówek 3" xfId="53"/>
    <cellStyle name="Nagłówek 4" xfId="54"/>
    <cellStyle name="Neutralny" xfId="55"/>
    <cellStyle name="Normalny 2" xfId="56"/>
    <cellStyle name="Normalny 3" xfId="57"/>
    <cellStyle name="Normalny 6" xfId="58"/>
    <cellStyle name="Normalny_1DS 13" xfId="59"/>
    <cellStyle name="Normalny_Arkusz1" xfId="60"/>
    <cellStyle name="Normalny_Arkusz1 (3)" xfId="61"/>
    <cellStyle name="Normalny_Arkusz2" xfId="62"/>
    <cellStyle name="Normalny_Druki,papiery,mat.jednoraz  2014-2015" xfId="63"/>
    <cellStyle name="Normalny_Kopia 1ME 13" xfId="64"/>
    <cellStyle name="Normalny_Specyfikacje asortymentowo-cenowe" xfId="65"/>
    <cellStyle name="Obliczenia" xfId="66"/>
    <cellStyle name="Followed Hyperlink" xfId="67"/>
    <cellStyle name="Percent" xfId="68"/>
    <cellStyle name="Result" xfId="69"/>
    <cellStyle name="Result2" xfId="70"/>
    <cellStyle name="Suma" xfId="71"/>
    <cellStyle name="Tekst objaśnienia" xfId="72"/>
    <cellStyle name="Tekst ostrzeżenia" xfId="73"/>
    <cellStyle name="Tytuł" xfId="74"/>
    <cellStyle name="Uwaga" xfId="75"/>
    <cellStyle name="Currency" xfId="76"/>
    <cellStyle name="Currency [0]" xfId="77"/>
    <cellStyle name="Walutowy 2" xfId="78"/>
    <cellStyle name="Zły"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view="pageLayout" workbookViewId="0" topLeftCell="A22">
      <selection activeCell="G32" sqref="G32"/>
    </sheetView>
  </sheetViews>
  <sheetFormatPr defaultColWidth="8.796875" defaultRowHeight="14.25"/>
  <cols>
    <col min="1" max="1" width="4.19921875" style="0" customWidth="1"/>
    <col min="2" max="2" width="16.69921875" style="0" customWidth="1"/>
    <col min="6" max="6" width="10.09765625" style="0" customWidth="1"/>
    <col min="8" max="8" width="10.19921875" style="0" customWidth="1"/>
    <col min="9" max="9" width="10.3984375" style="0" customWidth="1"/>
  </cols>
  <sheetData>
    <row r="1" spans="2:8" ht="13.5">
      <c r="B1" t="s">
        <v>117</v>
      </c>
      <c r="H1" t="s">
        <v>116</v>
      </c>
    </row>
    <row r="3" spans="4:8" ht="13.5">
      <c r="D3" s="41" t="s">
        <v>29</v>
      </c>
      <c r="E3" s="40"/>
      <c r="F3" s="42"/>
      <c r="G3" s="52"/>
      <c r="H3" s="40"/>
    </row>
    <row r="5" spans="2:6" ht="13.5">
      <c r="B5" s="43" t="s">
        <v>30</v>
      </c>
      <c r="C5" s="43"/>
      <c r="D5" s="44"/>
      <c r="E5" s="44"/>
      <c r="F5" s="44"/>
    </row>
    <row r="6" spans="2:6" ht="13.5">
      <c r="B6" s="184" t="s">
        <v>119</v>
      </c>
      <c r="C6" s="184"/>
      <c r="D6" s="184"/>
      <c r="E6" s="184"/>
      <c r="F6" s="184"/>
    </row>
    <row r="7" spans="2:6" ht="18.75" customHeight="1">
      <c r="B7" s="184"/>
      <c r="C7" s="184"/>
      <c r="D7" s="184"/>
      <c r="E7" s="184"/>
      <c r="F7" s="184"/>
    </row>
    <row r="8" spans="2:6" ht="13.5">
      <c r="B8" s="45" t="s">
        <v>57</v>
      </c>
      <c r="C8" s="45"/>
      <c r="D8" s="46"/>
      <c r="E8" s="46"/>
      <c r="F8" s="46"/>
    </row>
    <row r="10" spans="1:9" ht="13.5">
      <c r="A10" s="185" t="s">
        <v>50</v>
      </c>
      <c r="B10" s="185"/>
      <c r="C10" s="185"/>
      <c r="D10" s="185"/>
      <c r="E10" s="185"/>
      <c r="F10" s="185"/>
      <c r="G10" s="185"/>
      <c r="H10" s="185"/>
      <c r="I10" s="185"/>
    </row>
    <row r="11" spans="1:9" ht="13.5">
      <c r="A11" s="185"/>
      <c r="B11" s="185"/>
      <c r="C11" s="185"/>
      <c r="D11" s="185"/>
      <c r="E11" s="185"/>
      <c r="F11" s="185"/>
      <c r="G11" s="185"/>
      <c r="H11" s="185"/>
      <c r="I11" s="185"/>
    </row>
    <row r="12" spans="1:9" ht="13.5">
      <c r="A12" s="185"/>
      <c r="B12" s="185"/>
      <c r="C12" s="185"/>
      <c r="D12" s="185"/>
      <c r="E12" s="185"/>
      <c r="F12" s="185"/>
      <c r="G12" s="185"/>
      <c r="H12" s="185"/>
      <c r="I12" s="185"/>
    </row>
    <row r="14" spans="1:9" ht="36">
      <c r="A14" s="51" t="s">
        <v>0</v>
      </c>
      <c r="B14" s="48" t="s">
        <v>3</v>
      </c>
      <c r="C14" s="51" t="s">
        <v>4</v>
      </c>
      <c r="D14" s="49" t="s">
        <v>8</v>
      </c>
      <c r="E14" s="47" t="s">
        <v>107</v>
      </c>
      <c r="F14" s="47" t="s">
        <v>55</v>
      </c>
      <c r="G14" s="47" t="s">
        <v>9</v>
      </c>
      <c r="H14" s="47" t="s">
        <v>31</v>
      </c>
      <c r="I14" s="53" t="s">
        <v>11</v>
      </c>
    </row>
    <row r="15" spans="1:9" ht="45">
      <c r="A15" s="54">
        <v>1</v>
      </c>
      <c r="B15" s="55" t="s">
        <v>33</v>
      </c>
      <c r="C15" s="56" t="s">
        <v>16</v>
      </c>
      <c r="D15" s="67">
        <v>10</v>
      </c>
      <c r="E15" s="57"/>
      <c r="F15" s="58"/>
      <c r="G15" s="59"/>
      <c r="H15" s="58"/>
      <c r="I15" s="55" t="s">
        <v>34</v>
      </c>
    </row>
    <row r="16" spans="1:9" ht="33.75">
      <c r="A16" s="54">
        <v>2</v>
      </c>
      <c r="B16" s="55" t="s">
        <v>35</v>
      </c>
      <c r="C16" s="56" t="s">
        <v>16</v>
      </c>
      <c r="D16" s="67">
        <v>2</v>
      </c>
      <c r="E16" s="57"/>
      <c r="F16" s="58"/>
      <c r="G16" s="59"/>
      <c r="H16" s="58"/>
      <c r="I16" s="55" t="s">
        <v>48</v>
      </c>
    </row>
    <row r="17" spans="1:9" ht="79.5">
      <c r="A17" s="54">
        <v>3</v>
      </c>
      <c r="B17" s="55" t="s">
        <v>47</v>
      </c>
      <c r="C17" s="56" t="s">
        <v>16</v>
      </c>
      <c r="D17" s="67">
        <v>7</v>
      </c>
      <c r="E17" s="57"/>
      <c r="F17" s="58"/>
      <c r="G17" s="59"/>
      <c r="H17" s="58"/>
      <c r="I17" s="60" t="s">
        <v>49</v>
      </c>
    </row>
    <row r="18" spans="1:9" ht="13.5">
      <c r="A18" s="61"/>
      <c r="B18" s="62" t="s">
        <v>6</v>
      </c>
      <c r="C18" s="62"/>
      <c r="D18" s="62"/>
      <c r="E18" s="62"/>
      <c r="F18" s="63">
        <f>F15+F16+F17</f>
        <v>0</v>
      </c>
      <c r="G18" s="64"/>
      <c r="H18" s="64">
        <f>H15+H16+H17</f>
        <v>0</v>
      </c>
      <c r="I18" s="64"/>
    </row>
    <row r="20" ht="13.5">
      <c r="B20" s="50" t="s">
        <v>32</v>
      </c>
    </row>
    <row r="22" ht="15">
      <c r="G22" s="66"/>
    </row>
    <row r="23" spans="2:9" ht="15">
      <c r="B23" s="158" t="s">
        <v>113</v>
      </c>
      <c r="C23" s="159"/>
      <c r="D23" s="160"/>
      <c r="E23" s="161"/>
      <c r="F23" s="159"/>
      <c r="G23" s="159"/>
      <c r="H23" s="159"/>
      <c r="I23" s="162"/>
    </row>
    <row r="24" spans="2:9" ht="15">
      <c r="B24" s="158"/>
      <c r="C24" s="159"/>
      <c r="D24" s="160"/>
      <c r="E24" s="161"/>
      <c r="F24" s="159"/>
      <c r="G24" s="159" t="s">
        <v>114</v>
      </c>
      <c r="H24" s="159"/>
      <c r="I24" s="162"/>
    </row>
    <row r="25" spans="2:9" ht="15">
      <c r="B25" s="158"/>
      <c r="C25" s="158"/>
      <c r="D25" s="158"/>
      <c r="E25" s="161"/>
      <c r="F25" s="159"/>
      <c r="G25" s="163" t="s">
        <v>115</v>
      </c>
      <c r="H25" s="159"/>
      <c r="I25" s="162"/>
    </row>
  </sheetData>
  <sheetProtection/>
  <mergeCells count="2">
    <mergeCell ref="B6:F7"/>
    <mergeCell ref="A10:I12"/>
  </mergeCells>
  <printOptions/>
  <pageMargins left="0.7" right="0.7" top="0.75" bottom="0.75" header="0.3" footer="0.3"/>
  <pageSetup fitToHeight="1" fitToWidth="1" horizontalDpi="600" verticalDpi="600" orientation="landscape" paperSize="9" scale="98" r:id="rId1"/>
  <headerFooter>
    <oddFooter>&amp;C28</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25"/>
  <sheetViews>
    <sheetView view="pageLayout" workbookViewId="0" topLeftCell="A16">
      <selection activeCell="G20" sqref="G20"/>
    </sheetView>
  </sheetViews>
  <sheetFormatPr defaultColWidth="8.796875" defaultRowHeight="14.25"/>
  <cols>
    <col min="1" max="1" width="5.69921875" style="0" customWidth="1"/>
    <col min="2" max="2" width="31.59765625" style="0" customWidth="1"/>
    <col min="4" max="5" width="6.3984375" style="0" customWidth="1"/>
    <col min="8" max="8" width="6.59765625" style="0" customWidth="1"/>
  </cols>
  <sheetData>
    <row r="1" spans="1:9" ht="13.5">
      <c r="A1" s="1"/>
      <c r="B1" s="9" t="s">
        <v>117</v>
      </c>
      <c r="C1" s="94"/>
      <c r="D1" s="1"/>
      <c r="E1" s="1"/>
      <c r="F1" s="1"/>
      <c r="G1" s="1"/>
      <c r="H1" s="1" t="s">
        <v>127</v>
      </c>
      <c r="I1" s="1"/>
    </row>
    <row r="2" spans="1:9" ht="13.5">
      <c r="A2" s="1"/>
      <c r="B2" s="9"/>
      <c r="C2" s="94"/>
      <c r="D2" s="1"/>
      <c r="E2" s="1"/>
      <c r="F2" s="1"/>
      <c r="G2" s="1"/>
      <c r="H2" s="1"/>
      <c r="I2" s="1"/>
    </row>
    <row r="3" spans="1:9" ht="13.5">
      <c r="A3" s="1"/>
      <c r="B3" s="95"/>
      <c r="C3" s="205" t="s">
        <v>7</v>
      </c>
      <c r="D3" s="206"/>
      <c r="E3" s="206"/>
      <c r="F3" s="206"/>
      <c r="G3" s="1"/>
      <c r="H3" s="1"/>
      <c r="I3" s="1"/>
    </row>
    <row r="4" spans="1:9" ht="13.5">
      <c r="A4" s="1"/>
      <c r="B4" s="9"/>
      <c r="C4" s="94"/>
      <c r="D4" s="1"/>
      <c r="E4" s="1"/>
      <c r="F4" s="1"/>
      <c r="G4" s="1"/>
      <c r="H4" s="1"/>
      <c r="I4" s="1"/>
    </row>
    <row r="5" spans="1:9" ht="13.5">
      <c r="A5" s="1"/>
      <c r="B5" s="1"/>
      <c r="C5" s="195"/>
      <c r="D5" s="191"/>
      <c r="E5" s="191"/>
      <c r="F5" s="191"/>
      <c r="G5" s="100"/>
      <c r="H5" s="101"/>
      <c r="I5" s="101"/>
    </row>
    <row r="6" spans="1:9" ht="13.5">
      <c r="A6" s="43" t="s">
        <v>30</v>
      </c>
      <c r="B6" s="43"/>
      <c r="C6" s="102"/>
      <c r="D6" s="102"/>
      <c r="E6" s="102"/>
      <c r="F6" s="99"/>
      <c r="G6" s="1"/>
      <c r="H6" s="1"/>
      <c r="I6" s="1"/>
    </row>
    <row r="7" spans="1:9" ht="25.5" customHeight="1">
      <c r="A7" s="208" t="s">
        <v>119</v>
      </c>
      <c r="B7" s="209"/>
      <c r="C7" s="209"/>
      <c r="D7" s="209"/>
      <c r="E7" s="209"/>
      <c r="F7" s="99"/>
      <c r="G7" s="1"/>
      <c r="H7" s="1"/>
      <c r="I7" s="1"/>
    </row>
    <row r="8" spans="1:9" ht="13.5">
      <c r="A8" s="213" t="s">
        <v>59</v>
      </c>
      <c r="B8" s="191"/>
      <c r="C8" s="104"/>
      <c r="D8" s="104"/>
      <c r="E8" s="104"/>
      <c r="F8" s="99"/>
      <c r="G8" s="1"/>
      <c r="H8" s="1"/>
      <c r="I8" s="1"/>
    </row>
    <row r="9" spans="1:9" ht="13.5">
      <c r="A9" s="103"/>
      <c r="B9" s="103"/>
      <c r="C9" s="104"/>
      <c r="D9" s="104"/>
      <c r="E9" s="104"/>
      <c r="F9" s="99"/>
      <c r="G9" s="1"/>
      <c r="H9" s="1"/>
      <c r="I9" s="1"/>
    </row>
    <row r="10" spans="1:9" ht="13.5">
      <c r="A10" s="210" t="s">
        <v>83</v>
      </c>
      <c r="B10" s="211"/>
      <c r="C10" s="211"/>
      <c r="D10" s="211"/>
      <c r="E10" s="104"/>
      <c r="F10" s="99"/>
      <c r="G10" s="1"/>
      <c r="H10" s="1"/>
      <c r="I10" s="1"/>
    </row>
    <row r="11" spans="1:9" ht="13.5">
      <c r="A11" s="212"/>
      <c r="B11" s="212"/>
      <c r="C11" s="212"/>
      <c r="D11" s="212"/>
      <c r="E11" s="1"/>
      <c r="F11" s="105"/>
      <c r="G11" s="1"/>
      <c r="H11" s="1"/>
      <c r="I11" s="1"/>
    </row>
    <row r="12" spans="1:10" ht="20.25">
      <c r="A12" s="106" t="s">
        <v>0</v>
      </c>
      <c r="B12" s="107" t="s">
        <v>3</v>
      </c>
      <c r="C12" s="108" t="s">
        <v>44</v>
      </c>
      <c r="D12" s="109" t="s">
        <v>45</v>
      </c>
      <c r="E12" s="109" t="s">
        <v>26</v>
      </c>
      <c r="F12" s="110" t="s">
        <v>149</v>
      </c>
      <c r="G12" s="110" t="s">
        <v>23</v>
      </c>
      <c r="H12" s="109" t="s">
        <v>1</v>
      </c>
      <c r="I12" s="168" t="s">
        <v>24</v>
      </c>
      <c r="J12" s="171" t="s">
        <v>11</v>
      </c>
    </row>
    <row r="13" spans="1:10" ht="38.25" customHeight="1">
      <c r="A13" s="111">
        <v>1</v>
      </c>
      <c r="B13" s="154" t="s">
        <v>84</v>
      </c>
      <c r="C13" s="113"/>
      <c r="D13" s="114" t="s">
        <v>16</v>
      </c>
      <c r="E13" s="115">
        <v>1136</v>
      </c>
      <c r="F13" s="116"/>
      <c r="G13" s="116"/>
      <c r="H13" s="117"/>
      <c r="I13" s="169"/>
      <c r="J13" s="170" t="s">
        <v>133</v>
      </c>
    </row>
    <row r="14" spans="1:10" ht="37.5" customHeight="1">
      <c r="A14" s="111">
        <v>2</v>
      </c>
      <c r="B14" s="154" t="s">
        <v>85</v>
      </c>
      <c r="C14" s="113"/>
      <c r="D14" s="114" t="s">
        <v>2</v>
      </c>
      <c r="E14" s="115">
        <v>66</v>
      </c>
      <c r="F14" s="116"/>
      <c r="G14" s="116"/>
      <c r="H14" s="117"/>
      <c r="I14" s="169"/>
      <c r="J14" s="166"/>
    </row>
    <row r="15" spans="1:10" ht="48" customHeight="1">
      <c r="A15" s="111">
        <v>3</v>
      </c>
      <c r="B15" s="154" t="s">
        <v>86</v>
      </c>
      <c r="C15" s="113"/>
      <c r="D15" s="114" t="s">
        <v>16</v>
      </c>
      <c r="E15" s="115">
        <v>17</v>
      </c>
      <c r="F15" s="116"/>
      <c r="G15" s="116"/>
      <c r="H15" s="117"/>
      <c r="I15" s="169"/>
      <c r="J15" s="166"/>
    </row>
    <row r="16" spans="1:9" ht="13.5">
      <c r="A16" s="118"/>
      <c r="B16" s="119" t="s">
        <v>6</v>
      </c>
      <c r="C16" s="120"/>
      <c r="D16" s="121"/>
      <c r="E16" s="122"/>
      <c r="F16" s="123"/>
      <c r="G16" s="124">
        <f>SUM(G13:G15)</f>
        <v>0</v>
      </c>
      <c r="H16" s="125"/>
      <c r="I16" s="126">
        <f>SUM(I13:I15)</f>
        <v>0</v>
      </c>
    </row>
    <row r="18" ht="13.5">
      <c r="B18" t="s">
        <v>87</v>
      </c>
    </row>
    <row r="20" spans="1:2" ht="12" customHeight="1">
      <c r="A20" s="207"/>
      <c r="B20" s="207"/>
    </row>
    <row r="23" spans="2:9" ht="15">
      <c r="B23" s="158" t="s">
        <v>113</v>
      </c>
      <c r="C23" s="159"/>
      <c r="D23" s="160"/>
      <c r="E23" s="161"/>
      <c r="F23" s="159"/>
      <c r="G23" s="159"/>
      <c r="H23" s="159"/>
      <c r="I23" s="162"/>
    </row>
    <row r="24" spans="2:9" ht="15">
      <c r="B24" s="158"/>
      <c r="C24" s="159"/>
      <c r="D24" s="160"/>
      <c r="E24" s="161"/>
      <c r="F24" s="159"/>
      <c r="G24" s="159" t="s">
        <v>114</v>
      </c>
      <c r="H24" s="159"/>
      <c r="I24" s="162"/>
    </row>
    <row r="25" spans="2:9" ht="15">
      <c r="B25" s="158"/>
      <c r="C25" s="158"/>
      <c r="D25" s="158"/>
      <c r="E25" s="161"/>
      <c r="F25" s="159"/>
      <c r="G25" s="163" t="s">
        <v>115</v>
      </c>
      <c r="H25" s="159"/>
      <c r="I25" s="162"/>
    </row>
  </sheetData>
  <sheetProtection/>
  <mergeCells count="6">
    <mergeCell ref="C5:F5"/>
    <mergeCell ref="C3:F3"/>
    <mergeCell ref="A20:B20"/>
    <mergeCell ref="A7:E7"/>
    <mergeCell ref="A10:D11"/>
    <mergeCell ref="A8:B8"/>
  </mergeCells>
  <printOptions/>
  <pageMargins left="0.7" right="0.7" top="0.75" bottom="0.75" header="0.3" footer="0.3"/>
  <pageSetup fitToHeight="1" fitToWidth="1" horizontalDpi="600" verticalDpi="600" orientation="landscape" paperSize="9" r:id="rId1"/>
  <headerFooter>
    <oddFooter>&amp;C41</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J28"/>
  <sheetViews>
    <sheetView view="pageLayout" workbookViewId="0" topLeftCell="A36">
      <selection activeCell="B20" sqref="B20"/>
    </sheetView>
  </sheetViews>
  <sheetFormatPr defaultColWidth="8.796875" defaultRowHeight="14.25"/>
  <cols>
    <col min="1" max="1" width="5.5" style="0" customWidth="1"/>
    <col min="2" max="2" width="30.09765625" style="0" customWidth="1"/>
    <col min="3" max="3" width="9.59765625" style="0" customWidth="1"/>
    <col min="4" max="4" width="6.59765625" style="0" customWidth="1"/>
    <col min="6" max="6" width="11.59765625" style="0" customWidth="1"/>
    <col min="8" max="8" width="7.3984375" style="0" customWidth="1"/>
  </cols>
  <sheetData>
    <row r="1" spans="1:9" ht="13.5">
      <c r="A1" s="1"/>
      <c r="B1" s="9" t="s">
        <v>117</v>
      </c>
      <c r="C1" s="94"/>
      <c r="D1" s="1"/>
      <c r="E1" s="1"/>
      <c r="F1" s="1"/>
      <c r="G1" s="1"/>
      <c r="H1" s="1" t="s">
        <v>128</v>
      </c>
      <c r="I1" s="1"/>
    </row>
    <row r="2" spans="1:9" ht="13.5">
      <c r="A2" s="1"/>
      <c r="B2" s="9"/>
      <c r="C2" s="94"/>
      <c r="D2" s="1"/>
      <c r="E2" s="1"/>
      <c r="F2" s="1"/>
      <c r="G2" s="1"/>
      <c r="H2" s="1"/>
      <c r="I2" s="1"/>
    </row>
    <row r="3" spans="1:9" ht="13.5">
      <c r="A3" s="1"/>
      <c r="B3" s="95"/>
      <c r="C3" s="205" t="s">
        <v>7</v>
      </c>
      <c r="D3" s="206"/>
      <c r="E3" s="206"/>
      <c r="F3" s="206"/>
      <c r="G3" s="1"/>
      <c r="H3" s="1"/>
      <c r="I3" s="1"/>
    </row>
    <row r="4" spans="1:9" ht="13.5">
      <c r="A4" s="1"/>
      <c r="B4" s="9"/>
      <c r="C4" s="94"/>
      <c r="D4" s="1"/>
      <c r="E4" s="1"/>
      <c r="F4" s="1"/>
      <c r="G4" s="1"/>
      <c r="H4" s="1"/>
      <c r="I4" s="1"/>
    </row>
    <row r="5" spans="1:9" ht="13.5">
      <c r="A5" s="43" t="s">
        <v>30</v>
      </c>
      <c r="B5" s="43"/>
      <c r="C5" s="102"/>
      <c r="D5" s="102"/>
      <c r="E5" s="102"/>
      <c r="F5" s="99"/>
      <c r="G5" s="1"/>
      <c r="H5" s="1"/>
      <c r="I5" s="1"/>
    </row>
    <row r="6" spans="1:9" ht="13.5">
      <c r="A6" s="215" t="s">
        <v>119</v>
      </c>
      <c r="B6" s="216"/>
      <c r="C6" s="216"/>
      <c r="D6" s="216"/>
      <c r="E6" s="216"/>
      <c r="F6" s="191"/>
      <c r="G6" s="1"/>
      <c r="H6" s="1"/>
      <c r="I6" s="1"/>
    </row>
    <row r="7" spans="1:9" ht="13.5">
      <c r="A7" s="103" t="s">
        <v>59</v>
      </c>
      <c r="B7" s="173"/>
      <c r="C7" s="104"/>
      <c r="D7" s="104"/>
      <c r="E7" s="104"/>
      <c r="F7" s="99"/>
      <c r="G7" s="1"/>
      <c r="H7" s="1"/>
      <c r="I7" s="1"/>
    </row>
    <row r="8" spans="1:9" ht="13.5">
      <c r="A8" s="103"/>
      <c r="B8" s="173"/>
      <c r="C8" s="104"/>
      <c r="D8" s="104"/>
      <c r="E8" s="104"/>
      <c r="F8" s="99"/>
      <c r="G8" s="1"/>
      <c r="H8" s="1"/>
      <c r="I8" s="1"/>
    </row>
    <row r="9" spans="1:9" ht="13.5">
      <c r="A9" s="183" t="s">
        <v>93</v>
      </c>
      <c r="B9" s="183"/>
      <c r="C9" s="183"/>
      <c r="D9" s="1"/>
      <c r="E9" s="1"/>
      <c r="F9" s="105"/>
      <c r="G9" s="1"/>
      <c r="H9" s="1"/>
      <c r="I9" s="1"/>
    </row>
    <row r="10" spans="1:10" ht="20.25">
      <c r="A10" s="106" t="s">
        <v>0</v>
      </c>
      <c r="B10" s="107" t="s">
        <v>3</v>
      </c>
      <c r="C10" s="108" t="s">
        <v>136</v>
      </c>
      <c r="D10" s="109" t="s">
        <v>45</v>
      </c>
      <c r="E10" s="109" t="s">
        <v>26</v>
      </c>
      <c r="F10" s="110" t="s">
        <v>149</v>
      </c>
      <c r="G10" s="110" t="s">
        <v>23</v>
      </c>
      <c r="H10" s="109" t="s">
        <v>1</v>
      </c>
      <c r="I10" s="168" t="s">
        <v>24</v>
      </c>
      <c r="J10" s="178" t="s">
        <v>134</v>
      </c>
    </row>
    <row r="11" spans="1:10" ht="48" customHeight="1">
      <c r="A11" s="111">
        <v>1</v>
      </c>
      <c r="B11" s="144" t="s">
        <v>91</v>
      </c>
      <c r="C11" s="113"/>
      <c r="D11" s="114" t="s">
        <v>92</v>
      </c>
      <c r="E11" s="115">
        <v>370</v>
      </c>
      <c r="F11" s="116"/>
      <c r="G11" s="116"/>
      <c r="H11" s="117"/>
      <c r="I11" s="169">
        <f>G11+(G11*H11)</f>
        <v>0</v>
      </c>
      <c r="J11" s="170" t="s">
        <v>133</v>
      </c>
    </row>
    <row r="12" spans="1:10" ht="84.75" customHeight="1">
      <c r="A12" s="111">
        <v>2</v>
      </c>
      <c r="B12" s="143" t="s">
        <v>90</v>
      </c>
      <c r="C12" s="113"/>
      <c r="D12" s="114" t="s">
        <v>92</v>
      </c>
      <c r="E12" s="115">
        <v>3550</v>
      </c>
      <c r="F12" s="116"/>
      <c r="G12" s="116"/>
      <c r="H12" s="117"/>
      <c r="I12" s="169">
        <f>G12+(G12*H12)</f>
        <v>0</v>
      </c>
      <c r="J12" s="170" t="s">
        <v>133</v>
      </c>
    </row>
    <row r="13" spans="1:9" ht="13.5">
      <c r="A13" s="118"/>
      <c r="B13" s="119" t="s">
        <v>6</v>
      </c>
      <c r="C13" s="120"/>
      <c r="D13" s="121"/>
      <c r="E13" s="122"/>
      <c r="F13" s="123"/>
      <c r="G13" s="124">
        <f>SUM(G11:G12)</f>
        <v>0</v>
      </c>
      <c r="H13" s="125"/>
      <c r="I13" s="126">
        <f>SUM(I11:I12)</f>
        <v>0</v>
      </c>
    </row>
    <row r="15" ht="13.5">
      <c r="B15" s="73" t="s">
        <v>89</v>
      </c>
    </row>
    <row r="17" spans="1:5" ht="56.25" customHeight="1" hidden="1">
      <c r="A17" s="214"/>
      <c r="B17" s="214"/>
      <c r="C17" s="214"/>
      <c r="D17" s="214"/>
      <c r="E17" s="214"/>
    </row>
    <row r="18" spans="1:2" ht="13.5">
      <c r="A18" s="145"/>
      <c r="B18" s="180"/>
    </row>
    <row r="19" spans="1:2" ht="13.5">
      <c r="A19" s="145"/>
      <c r="B19" s="134"/>
    </row>
    <row r="20" spans="1:2" ht="13.5">
      <c r="A20" s="145"/>
      <c r="B20" s="146"/>
    </row>
    <row r="21" spans="1:2" ht="13.5">
      <c r="A21" s="145"/>
      <c r="B21" s="147"/>
    </row>
    <row r="22" spans="1:2" ht="13.5">
      <c r="A22" s="145"/>
      <c r="B22" s="172"/>
    </row>
    <row r="23" spans="1:2" ht="13.5">
      <c r="A23" s="145"/>
      <c r="B23" s="147"/>
    </row>
    <row r="26" spans="2:9" ht="15">
      <c r="B26" s="158" t="s">
        <v>113</v>
      </c>
      <c r="C26" s="159"/>
      <c r="D26" s="160"/>
      <c r="E26" s="161"/>
      <c r="F26" s="159"/>
      <c r="G26" s="159"/>
      <c r="H26" s="159"/>
      <c r="I26" s="162"/>
    </row>
    <row r="27" spans="2:9" ht="15">
      <c r="B27" s="158"/>
      <c r="C27" s="159"/>
      <c r="D27" s="160"/>
      <c r="E27" s="161"/>
      <c r="F27" s="159"/>
      <c r="G27" s="159" t="s">
        <v>114</v>
      </c>
      <c r="H27" s="159"/>
      <c r="I27" s="162"/>
    </row>
    <row r="28" spans="2:9" ht="15">
      <c r="B28" s="158"/>
      <c r="C28" s="158"/>
      <c r="D28" s="158"/>
      <c r="E28" s="161"/>
      <c r="F28" s="159"/>
      <c r="G28" s="163" t="s">
        <v>115</v>
      </c>
      <c r="H28" s="159"/>
      <c r="I28" s="162"/>
    </row>
  </sheetData>
  <sheetProtection/>
  <mergeCells count="3">
    <mergeCell ref="C3:F3"/>
    <mergeCell ref="A17:E17"/>
    <mergeCell ref="A6:F6"/>
  </mergeCells>
  <printOptions/>
  <pageMargins left="0.7" right="0.7" top="0.75" bottom="0.75" header="0.3" footer="0.3"/>
  <pageSetup fitToHeight="1" fitToWidth="1" horizontalDpi="600" verticalDpi="600" orientation="landscape" paperSize="9" r:id="rId1"/>
  <headerFooter>
    <oddFooter>&amp;C42</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31"/>
  <sheetViews>
    <sheetView view="pageLayout" workbookViewId="0" topLeftCell="A31">
      <selection activeCell="A11" sqref="A11:I11"/>
    </sheetView>
  </sheetViews>
  <sheetFormatPr defaultColWidth="8.796875" defaultRowHeight="14.25"/>
  <cols>
    <col min="1" max="1" width="5.59765625" style="0" customWidth="1"/>
    <col min="2" max="2" width="36.09765625" style="0" customWidth="1"/>
    <col min="5" max="5" width="10.19921875" style="0" customWidth="1"/>
    <col min="6" max="6" width="9.3984375" style="0" bestFit="1" customWidth="1"/>
    <col min="8" max="8" width="11.5" style="0" customWidth="1"/>
  </cols>
  <sheetData>
    <row r="1" spans="2:8" ht="13.5">
      <c r="B1" t="s">
        <v>117</v>
      </c>
      <c r="H1" t="s">
        <v>129</v>
      </c>
    </row>
    <row r="3" ht="13.5">
      <c r="G3" s="11" t="s">
        <v>7</v>
      </c>
    </row>
    <row r="7" ht="13.5">
      <c r="A7" s="81" t="s">
        <v>30</v>
      </c>
    </row>
    <row r="8" spans="1:5" ht="13.5">
      <c r="A8" s="190" t="s">
        <v>119</v>
      </c>
      <c r="B8" s="191"/>
      <c r="C8" s="191"/>
      <c r="D8" s="191"/>
      <c r="E8" s="191"/>
    </row>
    <row r="9" ht="13.5">
      <c r="A9" s="8" t="s">
        <v>58</v>
      </c>
    </row>
    <row r="10" ht="13.5">
      <c r="A10" s="8"/>
    </row>
    <row r="11" spans="1:9" ht="24" customHeight="1">
      <c r="A11" s="189" t="s">
        <v>94</v>
      </c>
      <c r="B11" s="189"/>
      <c r="C11" s="189"/>
      <c r="D11" s="189"/>
      <c r="E11" s="189"/>
      <c r="F11" s="189"/>
      <c r="G11" s="189"/>
      <c r="H11" s="189"/>
      <c r="I11" s="189"/>
    </row>
    <row r="13" spans="1:9" ht="36">
      <c r="A13" s="12" t="s">
        <v>10</v>
      </c>
      <c r="B13" s="13" t="s">
        <v>13</v>
      </c>
      <c r="C13" s="14" t="s">
        <v>15</v>
      </c>
      <c r="D13" s="15" t="s">
        <v>8</v>
      </c>
      <c r="E13" s="16" t="s">
        <v>107</v>
      </c>
      <c r="F13" s="17" t="s">
        <v>108</v>
      </c>
      <c r="G13" s="13" t="s">
        <v>1</v>
      </c>
      <c r="H13" s="18" t="s">
        <v>14</v>
      </c>
      <c r="I13" s="19" t="s">
        <v>11</v>
      </c>
    </row>
    <row r="14" spans="1:9" ht="40.5" customHeight="1">
      <c r="A14" s="20">
        <v>1</v>
      </c>
      <c r="B14" s="148" t="s">
        <v>95</v>
      </c>
      <c r="C14" s="74" t="s">
        <v>2</v>
      </c>
      <c r="D14" s="75">
        <v>900</v>
      </c>
      <c r="E14" s="76"/>
      <c r="F14" s="77"/>
      <c r="G14" s="78"/>
      <c r="H14" s="79">
        <f aca="true" t="shared" si="0" ref="H14:H20">F14+(F14*G14)</f>
        <v>0</v>
      </c>
      <c r="I14" s="80"/>
    </row>
    <row r="15" spans="1:9" ht="36" customHeight="1">
      <c r="A15" s="20">
        <v>2</v>
      </c>
      <c r="B15" s="148" t="s">
        <v>96</v>
      </c>
      <c r="C15" s="74" t="s">
        <v>2</v>
      </c>
      <c r="D15" s="75">
        <v>240</v>
      </c>
      <c r="E15" s="76"/>
      <c r="F15" s="77"/>
      <c r="G15" s="78"/>
      <c r="H15" s="79">
        <f t="shared" si="0"/>
        <v>0</v>
      </c>
      <c r="I15" s="80"/>
    </row>
    <row r="16" spans="1:9" ht="37.5" customHeight="1">
      <c r="A16" s="20">
        <v>3</v>
      </c>
      <c r="B16" s="148" t="s">
        <v>97</v>
      </c>
      <c r="C16" s="74" t="s">
        <v>2</v>
      </c>
      <c r="D16" s="75">
        <v>120</v>
      </c>
      <c r="E16" s="76"/>
      <c r="F16" s="77"/>
      <c r="G16" s="78"/>
      <c r="H16" s="79">
        <f t="shared" si="0"/>
        <v>0</v>
      </c>
      <c r="I16" s="80"/>
    </row>
    <row r="17" spans="1:9" ht="43.5" customHeight="1">
      <c r="A17" s="20">
        <v>4</v>
      </c>
      <c r="B17" s="148" t="s">
        <v>98</v>
      </c>
      <c r="C17" s="74" t="s">
        <v>2</v>
      </c>
      <c r="D17" s="75">
        <v>120</v>
      </c>
      <c r="E17" s="76"/>
      <c r="F17" s="77"/>
      <c r="G17" s="78"/>
      <c r="H17" s="79">
        <f t="shared" si="0"/>
        <v>0</v>
      </c>
      <c r="I17" s="80"/>
    </row>
    <row r="18" spans="1:9" ht="45" customHeight="1">
      <c r="A18" s="20">
        <v>5</v>
      </c>
      <c r="B18" s="148" t="s">
        <v>99</v>
      </c>
      <c r="C18" s="74" t="s">
        <v>2</v>
      </c>
      <c r="D18" s="75">
        <v>60</v>
      </c>
      <c r="E18" s="76"/>
      <c r="F18" s="77"/>
      <c r="G18" s="78"/>
      <c r="H18" s="79">
        <f t="shared" si="0"/>
        <v>0</v>
      </c>
      <c r="I18" s="80"/>
    </row>
    <row r="19" spans="1:9" ht="44.25" customHeight="1">
      <c r="A19" s="141">
        <v>6</v>
      </c>
      <c r="B19" s="148" t="s">
        <v>100</v>
      </c>
      <c r="C19" s="74" t="s">
        <v>2</v>
      </c>
      <c r="D19" s="75">
        <v>60</v>
      </c>
      <c r="E19" s="76"/>
      <c r="F19" s="77"/>
      <c r="G19" s="78"/>
      <c r="H19" s="79">
        <f t="shared" si="0"/>
        <v>0</v>
      </c>
      <c r="I19" s="80"/>
    </row>
    <row r="20" spans="1:9" ht="44.25" customHeight="1">
      <c r="A20" s="141">
        <v>7</v>
      </c>
      <c r="B20" s="148" t="s">
        <v>101</v>
      </c>
      <c r="C20" s="74" t="s">
        <v>2</v>
      </c>
      <c r="D20" s="75">
        <v>30</v>
      </c>
      <c r="E20" s="76"/>
      <c r="F20" s="77"/>
      <c r="G20" s="78"/>
      <c r="H20" s="79">
        <f t="shared" si="0"/>
        <v>0</v>
      </c>
      <c r="I20" s="80"/>
    </row>
    <row r="21" spans="1:9" ht="13.5">
      <c r="A21" s="186" t="s">
        <v>6</v>
      </c>
      <c r="B21" s="187"/>
      <c r="C21" s="187"/>
      <c r="D21" s="187"/>
      <c r="E21" s="188"/>
      <c r="F21" s="24">
        <f>SUM(F14:F20)</f>
        <v>0</v>
      </c>
      <c r="G21" s="22"/>
      <c r="H21" s="25">
        <f>SUM(H14:H20)</f>
        <v>0</v>
      </c>
      <c r="I21" s="23"/>
    </row>
    <row r="23" spans="1:2" ht="13.5">
      <c r="A23" s="149"/>
      <c r="B23" s="150"/>
    </row>
    <row r="24" spans="1:2" ht="13.5">
      <c r="A24" s="165" t="s">
        <v>135</v>
      </c>
      <c r="B24" s="150"/>
    </row>
    <row r="25" spans="1:9" ht="13.5">
      <c r="A25" s="149" t="s">
        <v>132</v>
      </c>
      <c r="B25" s="150"/>
      <c r="C25" s="3"/>
      <c r="D25" s="3"/>
      <c r="E25" s="2"/>
      <c r="F25" s="4"/>
      <c r="G25" s="5"/>
      <c r="H25" s="5"/>
      <c r="I25" s="1"/>
    </row>
    <row r="29" spans="2:9" ht="15">
      <c r="B29" s="158" t="s">
        <v>113</v>
      </c>
      <c r="C29" s="159"/>
      <c r="D29" s="160"/>
      <c r="E29" s="161"/>
      <c r="F29" s="159"/>
      <c r="G29" s="159"/>
      <c r="H29" s="159"/>
      <c r="I29" s="162"/>
    </row>
    <row r="30" spans="2:9" ht="15">
      <c r="B30" s="158"/>
      <c r="C30" s="159"/>
      <c r="D30" s="160"/>
      <c r="E30" s="161"/>
      <c r="F30" s="159"/>
      <c r="G30" s="159" t="s">
        <v>114</v>
      </c>
      <c r="H30" s="159"/>
      <c r="I30" s="162"/>
    </row>
    <row r="31" spans="2:9" ht="15">
      <c r="B31" s="158"/>
      <c r="C31" s="158"/>
      <c r="D31" s="158"/>
      <c r="E31" s="161"/>
      <c r="F31" s="159"/>
      <c r="G31" s="163" t="s">
        <v>115</v>
      </c>
      <c r="H31" s="159"/>
      <c r="I31" s="162"/>
    </row>
  </sheetData>
  <sheetProtection/>
  <mergeCells count="3">
    <mergeCell ref="A11:I11"/>
    <mergeCell ref="A21:E21"/>
    <mergeCell ref="A8:E8"/>
  </mergeCells>
  <printOptions/>
  <pageMargins left="0.7" right="0.7" top="0.75" bottom="0.75" header="0.3" footer="0.3"/>
  <pageSetup fitToHeight="1" fitToWidth="1" horizontalDpi="600" verticalDpi="600" orientation="landscape" paperSize="9" scale="74" r:id="rId1"/>
  <headerFooter>
    <oddFooter>&amp;C43</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J21"/>
  <sheetViews>
    <sheetView view="pageLayout" workbookViewId="0" topLeftCell="A42">
      <selection activeCell="A9" sqref="A9:H11"/>
    </sheetView>
  </sheetViews>
  <sheetFormatPr defaultColWidth="8.796875" defaultRowHeight="14.25"/>
  <cols>
    <col min="1" max="1" width="5" style="0" customWidth="1"/>
    <col min="2" max="2" width="32" style="0" customWidth="1"/>
    <col min="5" max="5" width="9.59765625" style="0" customWidth="1"/>
  </cols>
  <sheetData>
    <row r="1" spans="2:8" ht="13.5">
      <c r="B1" t="s">
        <v>117</v>
      </c>
      <c r="H1" t="s">
        <v>130</v>
      </c>
    </row>
    <row r="2" ht="13.5">
      <c r="D2" s="82" t="s">
        <v>29</v>
      </c>
    </row>
    <row r="4" spans="2:4" ht="13.5">
      <c r="B4" s="43" t="s">
        <v>30</v>
      </c>
      <c r="C4" s="44"/>
      <c r="D4" s="44"/>
    </row>
    <row r="5" spans="2:7" ht="13.5">
      <c r="B5" s="184" t="s">
        <v>119</v>
      </c>
      <c r="C5" s="184"/>
      <c r="D5" s="184"/>
      <c r="E5" s="184"/>
      <c r="F5" s="184"/>
      <c r="G5" s="184"/>
    </row>
    <row r="6" spans="2:7" ht="13.5">
      <c r="B6" s="184"/>
      <c r="C6" s="184"/>
      <c r="D6" s="184"/>
      <c r="E6" s="184"/>
      <c r="F6" s="184"/>
      <c r="G6" s="184"/>
    </row>
    <row r="7" spans="2:4" ht="13.5">
      <c r="B7" s="45" t="s">
        <v>57</v>
      </c>
      <c r="C7" s="46"/>
      <c r="D7" s="46"/>
    </row>
    <row r="8" ht="12.75" customHeight="1"/>
    <row r="9" spans="1:8" ht="13.5">
      <c r="A9" s="185" t="s">
        <v>102</v>
      </c>
      <c r="B9" s="185"/>
      <c r="C9" s="185"/>
      <c r="D9" s="185"/>
      <c r="E9" s="185"/>
      <c r="F9" s="185"/>
      <c r="G9" s="185"/>
      <c r="H9" s="185"/>
    </row>
    <row r="10" spans="1:8" ht="12" customHeight="1">
      <c r="A10" s="185"/>
      <c r="B10" s="185"/>
      <c r="C10" s="185"/>
      <c r="D10" s="185"/>
      <c r="E10" s="185"/>
      <c r="F10" s="185"/>
      <c r="G10" s="185"/>
      <c r="H10" s="185"/>
    </row>
    <row r="11" spans="1:8" ht="13.5" hidden="1">
      <c r="A11" s="185"/>
      <c r="B11" s="185"/>
      <c r="C11" s="185"/>
      <c r="D11" s="185"/>
      <c r="E11" s="185"/>
      <c r="F11" s="185"/>
      <c r="G11" s="185"/>
      <c r="H11" s="185"/>
    </row>
    <row r="12" spans="1:10" ht="36">
      <c r="A12" s="83" t="s">
        <v>0</v>
      </c>
      <c r="B12" s="84" t="s">
        <v>3</v>
      </c>
      <c r="C12" s="85" t="s">
        <v>4</v>
      </c>
      <c r="D12" s="86" t="s">
        <v>8</v>
      </c>
      <c r="E12" s="88" t="s">
        <v>107</v>
      </c>
      <c r="F12" s="88" t="s">
        <v>108</v>
      </c>
      <c r="G12" s="88" t="s">
        <v>9</v>
      </c>
      <c r="H12" s="88" t="s">
        <v>31</v>
      </c>
      <c r="I12" s="89" t="s">
        <v>38</v>
      </c>
      <c r="J12" s="182" t="s">
        <v>11</v>
      </c>
    </row>
    <row r="13" spans="1:10" ht="30" customHeight="1">
      <c r="A13" s="87" t="s">
        <v>5</v>
      </c>
      <c r="B13" s="92" t="s">
        <v>103</v>
      </c>
      <c r="C13" s="67" t="s">
        <v>2</v>
      </c>
      <c r="D13" s="67">
        <v>200</v>
      </c>
      <c r="E13" s="57"/>
      <c r="F13" s="58"/>
      <c r="G13" s="90"/>
      <c r="H13" s="58">
        <f>F13+(F13*G13)</f>
        <v>0</v>
      </c>
      <c r="I13" s="55"/>
      <c r="J13" s="166"/>
    </row>
    <row r="15" ht="13.5">
      <c r="B15" t="s">
        <v>40</v>
      </c>
    </row>
    <row r="19" spans="2:9" ht="15">
      <c r="B19" s="158" t="s">
        <v>113</v>
      </c>
      <c r="C19" s="159"/>
      <c r="D19" s="160"/>
      <c r="E19" s="161"/>
      <c r="F19" s="159"/>
      <c r="G19" s="159"/>
      <c r="H19" s="159"/>
      <c r="I19" s="162"/>
    </row>
    <row r="20" spans="2:9" ht="15">
      <c r="B20" s="158"/>
      <c r="C20" s="159"/>
      <c r="D20" s="160"/>
      <c r="E20" s="161"/>
      <c r="F20" s="159"/>
      <c r="G20" s="159" t="s">
        <v>114</v>
      </c>
      <c r="H20" s="159"/>
      <c r="I20" s="162"/>
    </row>
    <row r="21" spans="2:9" ht="15">
      <c r="B21" s="158"/>
      <c r="C21" s="158"/>
      <c r="D21" s="158"/>
      <c r="E21" s="161"/>
      <c r="F21" s="159"/>
      <c r="G21" s="163" t="s">
        <v>115</v>
      </c>
      <c r="H21" s="159"/>
      <c r="I21" s="162"/>
    </row>
  </sheetData>
  <sheetProtection/>
  <mergeCells count="2">
    <mergeCell ref="B5:G6"/>
    <mergeCell ref="A9:H11"/>
  </mergeCells>
  <printOptions/>
  <pageMargins left="0.7" right="0.7" top="0.75" bottom="0.75" header="0.3" footer="0.3"/>
  <pageSetup fitToHeight="1" fitToWidth="1" horizontalDpi="600" verticalDpi="600" orientation="landscape" paperSize="9" r:id="rId1"/>
  <headerFooter>
    <oddFooter>&amp;C44</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J22"/>
  <sheetViews>
    <sheetView view="pageLayout" workbookViewId="0" topLeftCell="A22">
      <selection activeCell="K11" sqref="K11"/>
    </sheetView>
  </sheetViews>
  <sheetFormatPr defaultColWidth="8.796875" defaultRowHeight="14.25"/>
  <cols>
    <col min="1" max="1" width="6.296875" style="0" customWidth="1"/>
    <col min="2" max="2" width="36.09765625" style="0" customWidth="1"/>
    <col min="3" max="3" width="11" style="0" customWidth="1"/>
    <col min="4" max="4" width="6.09765625" style="0" customWidth="1"/>
    <col min="5" max="5" width="6.19921875" style="0" customWidth="1"/>
    <col min="8" max="8" width="6.69921875" style="0" customWidth="1"/>
  </cols>
  <sheetData>
    <row r="1" spans="1:9" ht="13.5">
      <c r="A1" s="1"/>
      <c r="B1" s="9" t="s">
        <v>117</v>
      </c>
      <c r="C1" s="94"/>
      <c r="D1" s="1"/>
      <c r="E1" s="1"/>
      <c r="F1" s="1"/>
      <c r="G1" s="1"/>
      <c r="H1" s="1" t="s">
        <v>131</v>
      </c>
      <c r="I1" s="1"/>
    </row>
    <row r="2" spans="1:9" ht="13.5">
      <c r="A2" s="1"/>
      <c r="B2" s="9"/>
      <c r="C2" s="94"/>
      <c r="D2" s="1"/>
      <c r="E2" s="1"/>
      <c r="F2" s="1"/>
      <c r="G2" s="1"/>
      <c r="H2" s="1"/>
      <c r="I2" s="1"/>
    </row>
    <row r="3" spans="1:9" ht="13.5">
      <c r="A3" s="1"/>
      <c r="B3" s="95"/>
      <c r="C3" s="205" t="s">
        <v>7</v>
      </c>
      <c r="D3" s="206"/>
      <c r="E3" s="206"/>
      <c r="F3" s="206"/>
      <c r="G3" s="1"/>
      <c r="H3" s="1"/>
      <c r="I3" s="1"/>
    </row>
    <row r="4" spans="1:9" ht="13.5">
      <c r="A4" s="1"/>
      <c r="B4" s="9"/>
      <c r="C4" s="94"/>
      <c r="D4" s="1"/>
      <c r="E4" s="1"/>
      <c r="F4" s="1"/>
      <c r="G4" s="1"/>
      <c r="H4" s="1"/>
      <c r="I4" s="1"/>
    </row>
    <row r="5" spans="1:9" ht="13.5">
      <c r="A5" s="43" t="s">
        <v>30</v>
      </c>
      <c r="B5" s="43"/>
      <c r="C5" s="102"/>
      <c r="D5" s="102"/>
      <c r="E5" s="102"/>
      <c r="F5" s="99"/>
      <c r="G5" s="1"/>
      <c r="H5" s="1"/>
      <c r="I5" s="1"/>
    </row>
    <row r="6" spans="1:9" ht="13.5">
      <c r="A6" s="215" t="s">
        <v>119</v>
      </c>
      <c r="B6" s="216"/>
      <c r="C6" s="216"/>
      <c r="D6" s="216"/>
      <c r="E6" s="216"/>
      <c r="F6" s="191"/>
      <c r="G6" s="1"/>
      <c r="H6" s="1"/>
      <c r="I6" s="1"/>
    </row>
    <row r="7" spans="1:9" ht="13.5">
      <c r="A7" s="173" t="s">
        <v>59</v>
      </c>
      <c r="B7" s="103"/>
      <c r="C7" s="104"/>
      <c r="D7" s="104"/>
      <c r="E7" s="104"/>
      <c r="F7" s="99"/>
      <c r="G7" s="1"/>
      <c r="H7" s="1"/>
      <c r="I7" s="1"/>
    </row>
    <row r="8" spans="1:9" ht="13.5">
      <c r="A8" s="103"/>
      <c r="B8" s="103"/>
      <c r="C8" s="104"/>
      <c r="D8" s="104"/>
      <c r="E8" s="104"/>
      <c r="F8" s="99"/>
      <c r="G8" s="1"/>
      <c r="H8" s="1"/>
      <c r="I8" s="1"/>
    </row>
    <row r="9" spans="1:9" ht="13.5">
      <c r="A9" s="217" t="s">
        <v>104</v>
      </c>
      <c r="B9" s="217"/>
      <c r="C9" s="217"/>
      <c r="D9" s="217"/>
      <c r="E9" s="217"/>
      <c r="F9" s="217"/>
      <c r="G9" s="217"/>
      <c r="H9" s="217"/>
      <c r="I9" s="1"/>
    </row>
    <row r="10" spans="1:10" ht="20.25">
      <c r="A10" s="106" t="s">
        <v>0</v>
      </c>
      <c r="B10" s="107" t="s">
        <v>3</v>
      </c>
      <c r="C10" s="108" t="s">
        <v>136</v>
      </c>
      <c r="D10" s="109" t="s">
        <v>45</v>
      </c>
      <c r="E10" s="109" t="s">
        <v>26</v>
      </c>
      <c r="F10" s="110" t="s">
        <v>149</v>
      </c>
      <c r="G10" s="110" t="s">
        <v>23</v>
      </c>
      <c r="H10" s="109" t="s">
        <v>1</v>
      </c>
      <c r="I10" s="168" t="s">
        <v>24</v>
      </c>
      <c r="J10" s="176" t="s">
        <v>134</v>
      </c>
    </row>
    <row r="11" spans="1:10" ht="81" customHeight="1">
      <c r="A11" s="111">
        <v>1</v>
      </c>
      <c r="B11" s="153" t="s">
        <v>109</v>
      </c>
      <c r="C11" s="113"/>
      <c r="D11" s="114" t="s">
        <v>2</v>
      </c>
      <c r="E11" s="115">
        <v>2</v>
      </c>
      <c r="F11" s="116"/>
      <c r="G11" s="116"/>
      <c r="H11" s="117"/>
      <c r="I11" s="169"/>
      <c r="J11" s="166"/>
    </row>
    <row r="12" spans="1:10" ht="61.5" customHeight="1">
      <c r="A12" s="111">
        <v>2</v>
      </c>
      <c r="B12" s="153" t="s">
        <v>137</v>
      </c>
      <c r="C12" s="113"/>
      <c r="D12" s="114" t="s">
        <v>2</v>
      </c>
      <c r="E12" s="115">
        <v>2</v>
      </c>
      <c r="F12" s="116"/>
      <c r="G12" s="116"/>
      <c r="H12" s="117"/>
      <c r="I12" s="169"/>
      <c r="J12" s="166"/>
    </row>
    <row r="13" spans="1:10" ht="58.5" customHeight="1">
      <c r="A13" s="111">
        <v>3</v>
      </c>
      <c r="B13" s="151" t="s">
        <v>110</v>
      </c>
      <c r="C13" s="113"/>
      <c r="D13" s="114" t="s">
        <v>2</v>
      </c>
      <c r="E13" s="115">
        <v>500</v>
      </c>
      <c r="F13" s="116"/>
      <c r="G13" s="116"/>
      <c r="H13" s="117"/>
      <c r="I13" s="169"/>
      <c r="J13" s="166"/>
    </row>
    <row r="14" spans="1:10" ht="56.25" customHeight="1">
      <c r="A14" s="111">
        <v>4</v>
      </c>
      <c r="B14" s="151" t="s">
        <v>111</v>
      </c>
      <c r="C14" s="113"/>
      <c r="D14" s="114" t="s">
        <v>2</v>
      </c>
      <c r="E14" s="115">
        <v>250</v>
      </c>
      <c r="F14" s="116"/>
      <c r="G14" s="116"/>
      <c r="H14" s="117"/>
      <c r="I14" s="169"/>
      <c r="J14" s="166"/>
    </row>
    <row r="15" spans="1:10" ht="56.25" customHeight="1">
      <c r="A15" s="111">
        <v>5</v>
      </c>
      <c r="B15" s="151" t="s">
        <v>112</v>
      </c>
      <c r="C15" s="113"/>
      <c r="D15" s="114" t="s">
        <v>2</v>
      </c>
      <c r="E15" s="115">
        <v>50</v>
      </c>
      <c r="F15" s="116"/>
      <c r="G15" s="116"/>
      <c r="H15" s="117"/>
      <c r="I15" s="169"/>
      <c r="J15" s="166"/>
    </row>
    <row r="16" spans="1:9" ht="13.5">
      <c r="A16" s="118"/>
      <c r="B16" s="119" t="s">
        <v>6</v>
      </c>
      <c r="C16" s="120"/>
      <c r="D16" s="121"/>
      <c r="E16" s="122"/>
      <c r="F16" s="123"/>
      <c r="G16" s="152">
        <f>SUM(G11:G15)</f>
        <v>0</v>
      </c>
      <c r="H16" s="125"/>
      <c r="I16" s="126">
        <f>SUM(I11:I15)</f>
        <v>0</v>
      </c>
    </row>
    <row r="18" ht="13.5">
      <c r="B18" s="181" t="s">
        <v>140</v>
      </c>
    </row>
    <row r="20" spans="2:9" ht="15">
      <c r="B20" s="158" t="s">
        <v>113</v>
      </c>
      <c r="C20" s="159"/>
      <c r="D20" s="160"/>
      <c r="E20" s="161"/>
      <c r="F20" s="159"/>
      <c r="G20" s="159"/>
      <c r="H20" s="159"/>
      <c r="I20" s="162"/>
    </row>
    <row r="21" spans="2:9" ht="15">
      <c r="B21" s="158"/>
      <c r="C21" s="159"/>
      <c r="D21" s="160"/>
      <c r="E21" s="161"/>
      <c r="F21" s="159"/>
      <c r="G21" s="159" t="s">
        <v>114</v>
      </c>
      <c r="H21" s="159"/>
      <c r="I21" s="162"/>
    </row>
    <row r="22" spans="2:9" ht="15">
      <c r="B22" s="158"/>
      <c r="C22" s="158"/>
      <c r="D22" s="158"/>
      <c r="E22" s="161"/>
      <c r="F22" s="159"/>
      <c r="G22" s="163" t="s">
        <v>115</v>
      </c>
      <c r="H22" s="159"/>
      <c r="I22" s="162"/>
    </row>
  </sheetData>
  <sheetProtection/>
  <mergeCells count="3">
    <mergeCell ref="C3:F3"/>
    <mergeCell ref="A6:F6"/>
    <mergeCell ref="A9:H9"/>
  </mergeCells>
  <printOptions/>
  <pageMargins left="0.7" right="0.7" top="0.75" bottom="0.75" header="0.3" footer="0.3"/>
  <pageSetup fitToHeight="1" fitToWidth="1" horizontalDpi="600" verticalDpi="600" orientation="landscape" paperSize="9" scale="87" r:id="rId1"/>
  <headerFooter>
    <oddFooter>&amp;C45</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24"/>
  <sheetViews>
    <sheetView view="pageLayout" zoomScaleNormal="90" workbookViewId="0" topLeftCell="A1">
      <selection activeCell="H25" sqref="H25"/>
    </sheetView>
  </sheetViews>
  <sheetFormatPr defaultColWidth="8.796875" defaultRowHeight="14.25"/>
  <cols>
    <col min="1" max="1" width="4.69921875" style="0" customWidth="1"/>
    <col min="2" max="2" width="28.5" style="0" customWidth="1"/>
    <col min="3" max="3" width="5.5" style="0" customWidth="1"/>
    <col min="4" max="4" width="6.59765625" style="0" customWidth="1"/>
    <col min="6" max="6" width="10.5" style="0" customWidth="1"/>
    <col min="8" max="8" width="10.8984375" style="0" customWidth="1"/>
    <col min="9" max="9" width="8.5" style="0" customWidth="1"/>
  </cols>
  <sheetData>
    <row r="1" spans="2:9" ht="13.5">
      <c r="B1" t="s">
        <v>117</v>
      </c>
      <c r="I1" t="s">
        <v>118</v>
      </c>
    </row>
    <row r="3" ht="13.5">
      <c r="G3" s="11" t="s">
        <v>7</v>
      </c>
    </row>
    <row r="5" ht="0.75" customHeight="1"/>
    <row r="6" ht="13.5">
      <c r="A6" s="81" t="s">
        <v>30</v>
      </c>
    </row>
    <row r="7" spans="1:7" ht="13.5">
      <c r="A7" s="190" t="s">
        <v>119</v>
      </c>
      <c r="B7" s="191"/>
      <c r="C7" s="191"/>
      <c r="D7" s="191"/>
      <c r="E7" s="191"/>
      <c r="F7" s="191"/>
      <c r="G7" s="191"/>
    </row>
    <row r="8" ht="13.5">
      <c r="A8" s="8" t="s">
        <v>58</v>
      </c>
    </row>
    <row r="9" ht="13.5">
      <c r="A9" s="8"/>
    </row>
    <row r="10" spans="1:9" ht="39.75" customHeight="1">
      <c r="A10" s="189" t="s">
        <v>51</v>
      </c>
      <c r="B10" s="189"/>
      <c r="C10" s="189"/>
      <c r="D10" s="189"/>
      <c r="E10" s="189"/>
      <c r="F10" s="189"/>
      <c r="G10" s="189"/>
      <c r="H10" s="189"/>
      <c r="I10" s="189"/>
    </row>
    <row r="12" spans="1:9" ht="36">
      <c r="A12" s="12" t="s">
        <v>10</v>
      </c>
      <c r="B12" s="13" t="s">
        <v>13</v>
      </c>
      <c r="C12" s="14" t="s">
        <v>15</v>
      </c>
      <c r="D12" s="15" t="s">
        <v>8</v>
      </c>
      <c r="E12" s="16" t="s">
        <v>107</v>
      </c>
      <c r="F12" s="17" t="s">
        <v>55</v>
      </c>
      <c r="G12" s="13" t="s">
        <v>1</v>
      </c>
      <c r="H12" s="18" t="s">
        <v>14</v>
      </c>
      <c r="I12" s="19" t="s">
        <v>11</v>
      </c>
    </row>
    <row r="13" spans="1:9" ht="98.25" customHeight="1">
      <c r="A13" s="20">
        <v>1</v>
      </c>
      <c r="B13" s="21" t="s">
        <v>17</v>
      </c>
      <c r="C13" s="74" t="s">
        <v>16</v>
      </c>
      <c r="D13" s="75">
        <v>20</v>
      </c>
      <c r="E13" s="76"/>
      <c r="F13" s="77"/>
      <c r="G13" s="78"/>
      <c r="H13" s="79"/>
      <c r="I13" s="80"/>
    </row>
    <row r="14" spans="1:9" ht="96.75" customHeight="1">
      <c r="A14" s="20">
        <v>2</v>
      </c>
      <c r="B14" s="21" t="s">
        <v>18</v>
      </c>
      <c r="C14" s="74" t="s">
        <v>16</v>
      </c>
      <c r="D14" s="75">
        <v>30</v>
      </c>
      <c r="E14" s="76"/>
      <c r="F14" s="77"/>
      <c r="G14" s="78"/>
      <c r="H14" s="79"/>
      <c r="I14" s="80"/>
    </row>
    <row r="15" spans="1:9" ht="31.5" customHeight="1">
      <c r="A15" s="20">
        <v>3</v>
      </c>
      <c r="B15" s="21" t="s">
        <v>19</v>
      </c>
      <c r="C15" s="74" t="s">
        <v>16</v>
      </c>
      <c r="D15" s="75">
        <v>10</v>
      </c>
      <c r="E15" s="76"/>
      <c r="F15" s="77"/>
      <c r="G15" s="78"/>
      <c r="H15" s="79"/>
      <c r="I15" s="80"/>
    </row>
    <row r="16" spans="1:9" ht="33" customHeight="1">
      <c r="A16" s="20">
        <v>4</v>
      </c>
      <c r="B16" s="21" t="s">
        <v>20</v>
      </c>
      <c r="C16" s="74" t="s">
        <v>16</v>
      </c>
      <c r="D16" s="75">
        <v>10</v>
      </c>
      <c r="E16" s="76"/>
      <c r="F16" s="77"/>
      <c r="G16" s="78"/>
      <c r="H16" s="79"/>
      <c r="I16" s="80"/>
    </row>
    <row r="17" spans="1:9" ht="40.5" customHeight="1">
      <c r="A17" s="20">
        <v>5</v>
      </c>
      <c r="B17" s="21" t="s">
        <v>21</v>
      </c>
      <c r="C17" s="74" t="s">
        <v>16</v>
      </c>
      <c r="D17" s="75">
        <v>20</v>
      </c>
      <c r="E17" s="76"/>
      <c r="F17" s="77"/>
      <c r="G17" s="78"/>
      <c r="H17" s="79"/>
      <c r="I17" s="80"/>
    </row>
    <row r="18" spans="1:9" ht="13.5">
      <c r="A18" s="186" t="s">
        <v>6</v>
      </c>
      <c r="B18" s="187"/>
      <c r="C18" s="187"/>
      <c r="D18" s="187"/>
      <c r="E18" s="188"/>
      <c r="F18" s="24">
        <f>SUM(F13:F17)</f>
        <v>0</v>
      </c>
      <c r="G18" s="22"/>
      <c r="H18" s="25">
        <f>SUM(H13:H17)</f>
        <v>0</v>
      </c>
      <c r="I18" s="23"/>
    </row>
    <row r="20" spans="1:2" ht="13.5">
      <c r="A20" s="1"/>
      <c r="B20" s="50" t="s">
        <v>139</v>
      </c>
    </row>
    <row r="21" spans="1:2" ht="18.75" customHeight="1">
      <c r="A21" s="7"/>
      <c r="B21" s="6"/>
    </row>
    <row r="22" spans="2:10" s="1" customFormat="1" ht="15">
      <c r="B22" s="158" t="s">
        <v>113</v>
      </c>
      <c r="C22" s="159"/>
      <c r="D22" s="160"/>
      <c r="E22" s="161"/>
      <c r="F22" s="161"/>
      <c r="G22" s="159"/>
      <c r="H22" s="159"/>
      <c r="I22" s="159"/>
      <c r="J22" s="162"/>
    </row>
    <row r="23" spans="3:10" ht="15">
      <c r="C23" s="158"/>
      <c r="D23" s="159"/>
      <c r="E23" s="160"/>
      <c r="F23" s="161"/>
      <c r="G23" s="159"/>
      <c r="H23" s="159" t="s">
        <v>114</v>
      </c>
      <c r="I23" s="159"/>
      <c r="J23" s="162"/>
    </row>
    <row r="24" spans="3:10" ht="15">
      <c r="C24" s="158"/>
      <c r="D24" s="158"/>
      <c r="E24" s="158"/>
      <c r="F24" s="161"/>
      <c r="G24" s="159"/>
      <c r="H24" s="163" t="s">
        <v>115</v>
      </c>
      <c r="I24" s="159"/>
      <c r="J24" s="162"/>
    </row>
  </sheetData>
  <sheetProtection/>
  <mergeCells count="3">
    <mergeCell ref="A18:E18"/>
    <mergeCell ref="A10:I10"/>
    <mergeCell ref="A7:G7"/>
  </mergeCells>
  <printOptions/>
  <pageMargins left="0.7" right="0.7" top="0.75" bottom="0.75" header="0.3" footer="0.3"/>
  <pageSetup fitToHeight="1" fitToWidth="1" horizontalDpi="300" verticalDpi="300" orientation="landscape" paperSize="9" scale="81" r:id="rId1"/>
  <headerFooter>
    <oddFooter>&amp;C29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22"/>
  <sheetViews>
    <sheetView tabSelected="1" view="pageLayout" workbookViewId="0" topLeftCell="A1">
      <selection activeCell="E15" sqref="E15"/>
    </sheetView>
  </sheetViews>
  <sheetFormatPr defaultColWidth="8.796875" defaultRowHeight="14.25"/>
  <cols>
    <col min="1" max="1" width="7" style="0" customWidth="1"/>
    <col min="2" max="2" width="27.09765625" style="0" customWidth="1"/>
    <col min="4" max="4" width="6.296875" style="0" customWidth="1"/>
    <col min="6" max="6" width="10.3984375" style="0" customWidth="1"/>
    <col min="7" max="7" width="11.3984375" style="0" customWidth="1"/>
    <col min="8" max="8" width="6.59765625" style="0" customWidth="1"/>
    <col min="9" max="9" width="11.09765625" style="0" customWidth="1"/>
  </cols>
  <sheetData>
    <row r="1" spans="2:8" ht="13.5">
      <c r="B1" t="s">
        <v>117</v>
      </c>
      <c r="H1" t="s">
        <v>120</v>
      </c>
    </row>
    <row r="3" ht="13.5">
      <c r="H3" s="11" t="s">
        <v>7</v>
      </c>
    </row>
    <row r="5" ht="13.5">
      <c r="A5" s="10" t="s">
        <v>12</v>
      </c>
    </row>
    <row r="6" spans="1:6" ht="13.5">
      <c r="A6" s="190" t="s">
        <v>119</v>
      </c>
      <c r="B6" s="191"/>
      <c r="C6" s="191"/>
      <c r="D6" s="191"/>
      <c r="E6" s="191"/>
      <c r="F6" s="191"/>
    </row>
    <row r="7" ht="13.5">
      <c r="A7" s="8" t="s">
        <v>58</v>
      </c>
    </row>
    <row r="9" spans="1:9" ht="13.5">
      <c r="A9" s="189" t="s">
        <v>52</v>
      </c>
      <c r="B9" s="189"/>
      <c r="C9" s="189"/>
      <c r="D9" s="189"/>
      <c r="E9" s="189"/>
      <c r="F9" s="189"/>
      <c r="G9" s="189"/>
      <c r="H9" s="189"/>
      <c r="I9" s="189"/>
    </row>
    <row r="11" spans="1:10" ht="26.25">
      <c r="A11" s="26" t="s">
        <v>10</v>
      </c>
      <c r="B11" s="26" t="s">
        <v>13</v>
      </c>
      <c r="C11" s="26" t="s">
        <v>25</v>
      </c>
      <c r="D11" s="26" t="s">
        <v>22</v>
      </c>
      <c r="E11" s="27" t="s">
        <v>26</v>
      </c>
      <c r="F11" s="28" t="s">
        <v>148</v>
      </c>
      <c r="G11" s="28" t="s">
        <v>106</v>
      </c>
      <c r="H11" s="27" t="s">
        <v>1</v>
      </c>
      <c r="I11" s="174" t="s">
        <v>24</v>
      </c>
      <c r="J11" s="176" t="s">
        <v>11</v>
      </c>
    </row>
    <row r="12" spans="1:10" ht="75" customHeight="1">
      <c r="A12" s="29">
        <v>1</v>
      </c>
      <c r="B12" s="30" t="s">
        <v>27</v>
      </c>
      <c r="C12" s="31" t="s">
        <v>28</v>
      </c>
      <c r="D12" s="29" t="s">
        <v>2</v>
      </c>
      <c r="E12" s="32">
        <v>7500</v>
      </c>
      <c r="F12" s="33"/>
      <c r="G12" s="33"/>
      <c r="H12" s="34"/>
      <c r="I12" s="175"/>
      <c r="J12" s="166"/>
    </row>
    <row r="13" spans="1:9" ht="15" customHeight="1">
      <c r="A13" s="29"/>
      <c r="B13" s="30" t="s">
        <v>6</v>
      </c>
      <c r="C13" s="31"/>
      <c r="D13" s="29"/>
      <c r="E13" s="32"/>
      <c r="F13" s="33"/>
      <c r="G13" s="33">
        <f>SUM(G12:G12)</f>
        <v>0</v>
      </c>
      <c r="H13" s="34"/>
      <c r="I13" s="33">
        <f>SUM(I12:I12)</f>
        <v>0</v>
      </c>
    </row>
    <row r="15" spans="1:3" ht="13.5">
      <c r="A15" s="35"/>
      <c r="B15" s="179" t="s">
        <v>42</v>
      </c>
      <c r="C15" s="36"/>
    </row>
    <row r="16" spans="1:6" ht="41.25" customHeight="1">
      <c r="A16" s="37"/>
      <c r="B16" s="192"/>
      <c r="C16" s="192"/>
      <c r="D16" s="192"/>
      <c r="E16" s="192"/>
      <c r="F16" s="192"/>
    </row>
    <row r="17" spans="1:2" ht="13.5">
      <c r="A17" s="37"/>
      <c r="B17" s="38"/>
    </row>
    <row r="18" spans="1:2" ht="13.5">
      <c r="A18" s="37"/>
      <c r="B18" s="72"/>
    </row>
    <row r="19" spans="2:3" ht="13.5">
      <c r="B19" s="39"/>
      <c r="C19" s="39"/>
    </row>
    <row r="20" spans="2:9" ht="15">
      <c r="B20" s="158" t="s">
        <v>113</v>
      </c>
      <c r="C20" s="159"/>
      <c r="D20" s="160"/>
      <c r="E20" s="161"/>
      <c r="F20" s="159"/>
      <c r="G20" s="159"/>
      <c r="H20" s="159"/>
      <c r="I20" s="162"/>
    </row>
    <row r="21" spans="2:9" ht="15">
      <c r="B21" s="158"/>
      <c r="C21" s="159"/>
      <c r="D21" s="160"/>
      <c r="E21" s="161"/>
      <c r="F21" s="159"/>
      <c r="G21" s="159" t="s">
        <v>114</v>
      </c>
      <c r="H21" s="159"/>
      <c r="I21" s="162"/>
    </row>
    <row r="22" spans="2:9" ht="15">
      <c r="B22" s="158"/>
      <c r="C22" s="158"/>
      <c r="D22" s="158"/>
      <c r="E22" s="161"/>
      <c r="F22" s="159"/>
      <c r="G22" s="163" t="s">
        <v>115</v>
      </c>
      <c r="H22" s="159"/>
      <c r="I22" s="162"/>
    </row>
  </sheetData>
  <sheetProtection/>
  <mergeCells count="3">
    <mergeCell ref="A9:I9"/>
    <mergeCell ref="B16:F16"/>
    <mergeCell ref="A6:F6"/>
  </mergeCells>
  <printOptions/>
  <pageMargins left="0.7" right="0.7" top="0.75" bottom="0.75" header="0.3" footer="0.3"/>
  <pageSetup fitToHeight="1" fitToWidth="1" horizontalDpi="600" verticalDpi="600" orientation="landscape" paperSize="9" r:id="rId1"/>
  <headerFooter>
    <oddFooter>&amp;C30</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view="pageLayout" workbookViewId="0" topLeftCell="A16">
      <selection activeCell="B14" sqref="B14"/>
    </sheetView>
  </sheetViews>
  <sheetFormatPr defaultColWidth="8.796875" defaultRowHeight="14.25"/>
  <cols>
    <col min="1" max="1" width="6" style="0" customWidth="1"/>
    <col min="2" max="2" width="33.69921875" style="0" customWidth="1"/>
    <col min="4" max="4" width="6.8984375" style="0" customWidth="1"/>
    <col min="5" max="5" width="7.19921875" style="0" customWidth="1"/>
    <col min="9" max="9" width="11.3984375" style="0" customWidth="1"/>
  </cols>
  <sheetData>
    <row r="1" spans="1:9" ht="13.5">
      <c r="A1" s="1"/>
      <c r="B1" s="9" t="s">
        <v>117</v>
      </c>
      <c r="C1" s="94"/>
      <c r="D1" s="1"/>
      <c r="E1" s="1"/>
      <c r="F1" s="1"/>
      <c r="G1" s="1"/>
      <c r="H1" s="1" t="s">
        <v>121</v>
      </c>
      <c r="I1" s="1"/>
    </row>
    <row r="2" spans="1:9" ht="13.5">
      <c r="A2" s="1"/>
      <c r="B2" s="9"/>
      <c r="C2" s="94"/>
      <c r="D2" s="1"/>
      <c r="E2" s="1"/>
      <c r="F2" s="1"/>
      <c r="G2" s="1"/>
      <c r="H2" s="1"/>
      <c r="I2" s="1"/>
    </row>
    <row r="3" spans="1:9" ht="13.5">
      <c r="A3" s="1"/>
      <c r="B3" s="1"/>
      <c r="C3" s="96"/>
      <c r="D3" s="97"/>
      <c r="E3" s="98"/>
      <c r="F3" s="99"/>
      <c r="G3" s="193"/>
      <c r="H3" s="194"/>
      <c r="I3" s="194"/>
    </row>
    <row r="4" spans="1:9" ht="13.5">
      <c r="A4" s="1"/>
      <c r="B4" s="1"/>
      <c r="C4" s="96"/>
      <c r="D4" s="97"/>
      <c r="E4" s="98"/>
      <c r="F4" s="99"/>
      <c r="G4" s="100"/>
      <c r="H4" s="101"/>
      <c r="I4" s="101"/>
    </row>
    <row r="5" spans="1:9" ht="13.5">
      <c r="A5" s="1"/>
      <c r="B5" s="1"/>
      <c r="C5" s="195" t="s">
        <v>7</v>
      </c>
      <c r="D5" s="191"/>
      <c r="E5" s="191"/>
      <c r="F5" s="191"/>
      <c r="G5" s="100"/>
      <c r="H5" s="101"/>
      <c r="I5" s="101"/>
    </row>
    <row r="6" spans="1:9" ht="16.5" customHeight="1">
      <c r="A6" s="43" t="s">
        <v>30</v>
      </c>
      <c r="B6" s="43"/>
      <c r="C6" s="102"/>
      <c r="D6" s="102"/>
      <c r="E6" s="102"/>
      <c r="F6" s="99"/>
      <c r="G6" s="1"/>
      <c r="H6" s="1"/>
      <c r="I6" s="1"/>
    </row>
    <row r="7" spans="1:9" ht="27.75" customHeight="1">
      <c r="A7" s="103"/>
      <c r="B7" s="196" t="s">
        <v>119</v>
      </c>
      <c r="C7" s="197"/>
      <c r="D7" s="197"/>
      <c r="E7" s="197"/>
      <c r="F7" s="99"/>
      <c r="G7" s="1"/>
      <c r="H7" s="1"/>
      <c r="I7" s="1"/>
    </row>
    <row r="8" spans="1:9" ht="13.5">
      <c r="A8" s="103" t="s">
        <v>59</v>
      </c>
      <c r="B8" s="103"/>
      <c r="C8" s="104"/>
      <c r="D8" s="104"/>
      <c r="E8" s="104"/>
      <c r="F8" s="99"/>
      <c r="G8" s="1"/>
      <c r="H8" s="1"/>
      <c r="I8" s="1"/>
    </row>
    <row r="9" spans="1:9" ht="13.5">
      <c r="A9" s="103"/>
      <c r="B9" s="103"/>
      <c r="C9" s="104"/>
      <c r="D9" s="104"/>
      <c r="E9" s="104"/>
      <c r="F9" s="99"/>
      <c r="G9" s="1"/>
      <c r="H9" s="1"/>
      <c r="I9" s="1"/>
    </row>
    <row r="10" spans="1:9" ht="13.5">
      <c r="A10" s="198" t="s">
        <v>147</v>
      </c>
      <c r="B10" s="199"/>
      <c r="C10" s="1"/>
      <c r="D10" s="1"/>
      <c r="E10" s="1"/>
      <c r="F10" s="105"/>
      <c r="G10" s="1"/>
      <c r="H10" s="1"/>
      <c r="I10" s="1"/>
    </row>
    <row r="11" spans="1:10" ht="20.25">
      <c r="A11" s="106" t="s">
        <v>0</v>
      </c>
      <c r="B11" s="107" t="s">
        <v>3</v>
      </c>
      <c r="C11" s="108" t="s">
        <v>44</v>
      </c>
      <c r="D11" s="109" t="s">
        <v>45</v>
      </c>
      <c r="E11" s="109" t="s">
        <v>26</v>
      </c>
      <c r="F11" s="110" t="s">
        <v>149</v>
      </c>
      <c r="G11" s="110" t="s">
        <v>23</v>
      </c>
      <c r="H11" s="109" t="s">
        <v>1</v>
      </c>
      <c r="I11" s="168" t="s">
        <v>24</v>
      </c>
      <c r="J11" s="177" t="s">
        <v>134</v>
      </c>
    </row>
    <row r="12" spans="1:10" ht="168" customHeight="1">
      <c r="A12" s="111">
        <v>1</v>
      </c>
      <c r="B12" s="112" t="s">
        <v>141</v>
      </c>
      <c r="C12" s="113"/>
      <c r="D12" s="114" t="s">
        <v>16</v>
      </c>
      <c r="E12" s="115">
        <v>150</v>
      </c>
      <c r="F12" s="116"/>
      <c r="G12" s="116"/>
      <c r="H12" s="117"/>
      <c r="I12" s="169"/>
      <c r="J12" s="166"/>
    </row>
    <row r="13" spans="1:10" ht="169.5" customHeight="1">
      <c r="A13" s="111">
        <v>2</v>
      </c>
      <c r="B13" s="112" t="s">
        <v>143</v>
      </c>
      <c r="C13" s="113"/>
      <c r="D13" s="114" t="s">
        <v>16</v>
      </c>
      <c r="E13" s="115">
        <v>20</v>
      </c>
      <c r="F13" s="116"/>
      <c r="G13" s="116"/>
      <c r="H13" s="117"/>
      <c r="I13" s="169"/>
      <c r="J13" s="166"/>
    </row>
    <row r="14" spans="1:10" ht="179.25" customHeight="1">
      <c r="A14" s="111">
        <v>3</v>
      </c>
      <c r="B14" s="112" t="s">
        <v>142</v>
      </c>
      <c r="C14" s="113"/>
      <c r="D14" s="114" t="s">
        <v>16</v>
      </c>
      <c r="E14" s="115">
        <v>50</v>
      </c>
      <c r="F14" s="116"/>
      <c r="G14" s="116"/>
      <c r="H14" s="117"/>
      <c r="I14" s="169"/>
      <c r="J14" s="166"/>
    </row>
    <row r="15" spans="1:9" ht="13.5">
      <c r="A15" s="118"/>
      <c r="B15" s="119" t="s">
        <v>6</v>
      </c>
      <c r="C15" s="120"/>
      <c r="D15" s="121"/>
      <c r="E15" s="122"/>
      <c r="F15" s="123"/>
      <c r="G15" s="124">
        <f>SUM(G12:G14)</f>
        <v>0</v>
      </c>
      <c r="H15" s="125"/>
      <c r="I15" s="126">
        <f>SUM(I12:I14)</f>
        <v>0</v>
      </c>
    </row>
    <row r="16" spans="1:9" ht="13.5">
      <c r="A16" s="1"/>
      <c r="B16" s="127"/>
      <c r="C16" s="128"/>
      <c r="D16" s="129"/>
      <c r="E16" s="130"/>
      <c r="F16" s="131"/>
      <c r="G16" s="132"/>
      <c r="H16" s="133"/>
      <c r="I16" s="133"/>
    </row>
    <row r="17" spans="1:9" ht="13.5">
      <c r="A17" s="135"/>
      <c r="B17" s="50" t="s">
        <v>32</v>
      </c>
      <c r="C17" s="136"/>
      <c r="D17" s="136"/>
      <c r="E17" s="137"/>
      <c r="F17" s="1"/>
      <c r="G17" s="138"/>
      <c r="H17" s="1"/>
      <c r="I17" s="1"/>
    </row>
    <row r="18" spans="1:9" ht="13.5">
      <c r="A18" s="1"/>
      <c r="E18" s="91" t="s">
        <v>46</v>
      </c>
      <c r="F18" s="2"/>
      <c r="G18" s="2"/>
      <c r="I18" s="1"/>
    </row>
    <row r="19" spans="1:9" ht="13.5">
      <c r="A19" s="1"/>
      <c r="B19" s="3"/>
      <c r="C19" s="3"/>
      <c r="D19" s="3"/>
      <c r="E19" s="2"/>
      <c r="F19" s="5"/>
      <c r="G19" s="5"/>
      <c r="I19" s="1"/>
    </row>
    <row r="20" spans="1:9" ht="15">
      <c r="A20" s="1"/>
      <c r="B20" s="158" t="s">
        <v>113</v>
      </c>
      <c r="C20" s="159"/>
      <c r="D20" s="160"/>
      <c r="E20" s="161"/>
      <c r="F20" s="159"/>
      <c r="G20" s="159"/>
      <c r="H20" s="159"/>
      <c r="I20" s="162"/>
    </row>
    <row r="21" spans="2:9" ht="15">
      <c r="B21" s="158"/>
      <c r="C21" s="159"/>
      <c r="D21" s="160"/>
      <c r="E21" s="161"/>
      <c r="F21" s="159"/>
      <c r="G21" s="159" t="s">
        <v>114</v>
      </c>
      <c r="H21" s="159"/>
      <c r="I21" s="162"/>
    </row>
    <row r="22" spans="2:9" ht="15">
      <c r="B22" s="158"/>
      <c r="C22" s="158"/>
      <c r="D22" s="158"/>
      <c r="E22" s="161"/>
      <c r="F22" s="159"/>
      <c r="G22" s="163" t="s">
        <v>115</v>
      </c>
      <c r="H22" s="159"/>
      <c r="I22" s="162"/>
    </row>
  </sheetData>
  <sheetProtection/>
  <mergeCells count="4">
    <mergeCell ref="G3:I3"/>
    <mergeCell ref="C5:F5"/>
    <mergeCell ref="B7:E7"/>
    <mergeCell ref="A10:B10"/>
  </mergeCells>
  <printOptions/>
  <pageMargins left="0.7" right="0.7" top="0.75" bottom="0.75" header="0.3" footer="0.3"/>
  <pageSetup fitToHeight="1" fitToWidth="1" horizontalDpi="600" verticalDpi="600" orientation="landscape" paperSize="9" scale="60" r:id="rId1"/>
  <headerFooter>
    <oddFooter>&amp;C31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23"/>
  <sheetViews>
    <sheetView view="pageLayout" workbookViewId="0" topLeftCell="A1">
      <selection activeCell="A10" sqref="A10:J12"/>
    </sheetView>
  </sheetViews>
  <sheetFormatPr defaultColWidth="8.796875" defaultRowHeight="14.25"/>
  <cols>
    <col min="1" max="1" width="6.59765625" style="0" customWidth="1"/>
    <col min="2" max="2" width="37.09765625" style="0" customWidth="1"/>
    <col min="5" max="5" width="11" style="0" customWidth="1"/>
    <col min="6" max="6" width="10.69921875" style="0" customWidth="1"/>
    <col min="8" max="8" width="9.8984375" style="0" customWidth="1"/>
    <col min="9" max="9" width="13.09765625" style="0" customWidth="1"/>
    <col min="14" max="14" width="10.8984375" style="0" customWidth="1"/>
  </cols>
  <sheetData>
    <row r="1" spans="2:8" ht="13.5">
      <c r="B1" t="s">
        <v>117</v>
      </c>
      <c r="H1" t="s">
        <v>122</v>
      </c>
    </row>
    <row r="2" spans="4:8" ht="13.5">
      <c r="D2" s="41" t="s">
        <v>29</v>
      </c>
      <c r="E2" s="40"/>
      <c r="F2" s="42"/>
      <c r="G2" s="52"/>
      <c r="H2" s="40"/>
    </row>
    <row r="3" spans="4:8" ht="13.5">
      <c r="D3" s="41"/>
      <c r="E3" s="40"/>
      <c r="F3" s="42"/>
      <c r="G3" s="52"/>
      <c r="H3" s="40"/>
    </row>
    <row r="4" spans="2:6" ht="13.5">
      <c r="B4" s="45"/>
      <c r="C4" s="45"/>
      <c r="D4" s="46"/>
      <c r="E4" s="46"/>
      <c r="F4" s="46"/>
    </row>
    <row r="5" spans="1:10" ht="5.25" customHeight="1">
      <c r="A5" s="185" t="s">
        <v>119</v>
      </c>
      <c r="B5" s="185"/>
      <c r="C5" s="185"/>
      <c r="D5" s="185"/>
      <c r="E5" s="185"/>
      <c r="F5" s="185"/>
      <c r="G5" s="185"/>
      <c r="H5" s="185"/>
      <c r="I5" s="185"/>
      <c r="J5" s="185"/>
    </row>
    <row r="6" spans="1:10" ht="4.5" customHeight="1">
      <c r="A6" s="185"/>
      <c r="B6" s="185"/>
      <c r="C6" s="185"/>
      <c r="D6" s="185"/>
      <c r="E6" s="185"/>
      <c r="F6" s="185"/>
      <c r="G6" s="185"/>
      <c r="H6" s="185"/>
      <c r="I6" s="185"/>
      <c r="J6" s="185"/>
    </row>
    <row r="7" spans="1:10" ht="18" customHeight="1">
      <c r="A7" s="185"/>
      <c r="B7" s="185"/>
      <c r="C7" s="185"/>
      <c r="D7" s="185"/>
      <c r="E7" s="185"/>
      <c r="F7" s="185"/>
      <c r="G7" s="185"/>
      <c r="H7" s="185"/>
      <c r="I7" s="185"/>
      <c r="J7" s="185"/>
    </row>
    <row r="8" ht="13.5">
      <c r="A8" s="45" t="s">
        <v>57</v>
      </c>
    </row>
    <row r="9" ht="14.25" customHeight="1">
      <c r="A9" s="45"/>
    </row>
    <row r="10" spans="1:10" ht="14.25" customHeight="1">
      <c r="A10" s="185" t="s">
        <v>53</v>
      </c>
      <c r="B10" s="185"/>
      <c r="C10" s="185"/>
      <c r="D10" s="185"/>
      <c r="E10" s="185"/>
      <c r="F10" s="185"/>
      <c r="G10" s="185"/>
      <c r="H10" s="185"/>
      <c r="I10" s="185"/>
      <c r="J10" s="185"/>
    </row>
    <row r="11" spans="1:10" ht="0" customHeight="1" hidden="1">
      <c r="A11" s="185"/>
      <c r="B11" s="185"/>
      <c r="C11" s="185"/>
      <c r="D11" s="185"/>
      <c r="E11" s="185"/>
      <c r="F11" s="185"/>
      <c r="G11" s="185"/>
      <c r="H11" s="185"/>
      <c r="I11" s="185"/>
      <c r="J11" s="185"/>
    </row>
    <row r="12" spans="1:10" ht="13.5" customHeight="1" hidden="1">
      <c r="A12" s="185"/>
      <c r="B12" s="185"/>
      <c r="C12" s="185"/>
      <c r="D12" s="185"/>
      <c r="E12" s="185"/>
      <c r="F12" s="185"/>
      <c r="G12" s="185"/>
      <c r="H12" s="185"/>
      <c r="I12" s="185"/>
      <c r="J12" s="185"/>
    </row>
    <row r="13" spans="1:13" ht="14.25" customHeight="1">
      <c r="A13" s="70"/>
      <c r="B13" s="70"/>
      <c r="C13" s="70"/>
      <c r="D13" s="70"/>
      <c r="E13" s="70"/>
      <c r="F13" s="70"/>
      <c r="G13" s="70"/>
      <c r="H13" s="70"/>
      <c r="I13" s="70"/>
      <c r="J13" s="203"/>
      <c r="K13" s="203"/>
      <c r="L13" s="203"/>
      <c r="M13" s="203"/>
    </row>
    <row r="14" spans="1:13" ht="36">
      <c r="A14" s="51" t="s">
        <v>0</v>
      </c>
      <c r="B14" s="48" t="s">
        <v>3</v>
      </c>
      <c r="C14" s="51" t="s">
        <v>15</v>
      </c>
      <c r="D14" s="49" t="s">
        <v>8</v>
      </c>
      <c r="E14" s="47" t="s">
        <v>107</v>
      </c>
      <c r="F14" s="47" t="s">
        <v>108</v>
      </c>
      <c r="G14" s="47" t="s">
        <v>9</v>
      </c>
      <c r="H14" s="47" t="s">
        <v>31</v>
      </c>
      <c r="I14" s="53" t="s">
        <v>11</v>
      </c>
      <c r="J14" s="156"/>
      <c r="K14" s="157"/>
      <c r="L14" s="157"/>
      <c r="M14" s="157"/>
    </row>
    <row r="15" spans="1:9" ht="46.5" customHeight="1">
      <c r="A15" s="68">
        <v>1</v>
      </c>
      <c r="B15" s="69" t="s">
        <v>41</v>
      </c>
      <c r="C15" s="56" t="s">
        <v>16</v>
      </c>
      <c r="D15" s="67">
        <v>12</v>
      </c>
      <c r="E15" s="57"/>
      <c r="F15" s="58"/>
      <c r="G15" s="59"/>
      <c r="H15" s="58"/>
      <c r="I15" s="93" t="s">
        <v>43</v>
      </c>
    </row>
    <row r="16" spans="1:14" ht="13.5">
      <c r="A16" s="61"/>
      <c r="B16" s="200" t="s">
        <v>6</v>
      </c>
      <c r="C16" s="201"/>
      <c r="D16" s="201"/>
      <c r="E16" s="202"/>
      <c r="F16" s="63">
        <f>SUM(F15:F15)</f>
        <v>0</v>
      </c>
      <c r="G16" s="64"/>
      <c r="H16" s="64">
        <f>SUM(H15:H15)</f>
        <v>0</v>
      </c>
      <c r="I16" s="65"/>
      <c r="M16" s="155"/>
      <c r="N16" s="155"/>
    </row>
    <row r="18" ht="13.5">
      <c r="B18" s="50" t="s">
        <v>42</v>
      </c>
    </row>
    <row r="21" spans="2:9" ht="15">
      <c r="B21" s="158" t="s">
        <v>113</v>
      </c>
      <c r="C21" s="159"/>
      <c r="D21" s="160"/>
      <c r="E21" s="161"/>
      <c r="F21" s="159"/>
      <c r="G21" s="159"/>
      <c r="H21" s="159"/>
      <c r="I21" s="162"/>
    </row>
    <row r="22" spans="2:9" ht="15">
      <c r="B22" s="158"/>
      <c r="C22" s="159"/>
      <c r="D22" s="160"/>
      <c r="E22" s="161"/>
      <c r="F22" s="159"/>
      <c r="G22" s="159" t="s">
        <v>114</v>
      </c>
      <c r="H22" s="159"/>
      <c r="I22" s="162"/>
    </row>
    <row r="23" spans="2:9" ht="15">
      <c r="B23" s="158"/>
      <c r="C23" s="158"/>
      <c r="D23" s="158"/>
      <c r="E23" s="161"/>
      <c r="F23" s="159"/>
      <c r="G23" s="163" t="s">
        <v>115</v>
      </c>
      <c r="H23" s="159"/>
      <c r="I23" s="162"/>
    </row>
  </sheetData>
  <sheetProtection/>
  <mergeCells count="4">
    <mergeCell ref="A5:J7"/>
    <mergeCell ref="B16:E16"/>
    <mergeCell ref="A10:J12"/>
    <mergeCell ref="J13:M13"/>
  </mergeCells>
  <printOptions/>
  <pageMargins left="0.7" right="0.7" top="0.75" bottom="0.75" header="0.3" footer="0.3"/>
  <pageSetup fitToHeight="1" fitToWidth="1" horizontalDpi="300" verticalDpi="300" orientation="landscape" paperSize="9" scale="80" r:id="rId1"/>
  <headerFooter>
    <oddFooter>&amp;C32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25"/>
  <sheetViews>
    <sheetView view="pageLayout" workbookViewId="0" topLeftCell="A25">
      <selection activeCell="A11" sqref="A11:I13"/>
    </sheetView>
  </sheetViews>
  <sheetFormatPr defaultColWidth="8.796875" defaultRowHeight="14.25"/>
  <cols>
    <col min="1" max="1" width="5.8984375" style="0" customWidth="1"/>
    <col min="2" max="2" width="26.59765625" style="0" customWidth="1"/>
    <col min="3" max="3" width="6.59765625" style="0" customWidth="1"/>
    <col min="4" max="4" width="7" style="0" customWidth="1"/>
    <col min="5" max="5" width="10.796875" style="0" customWidth="1"/>
    <col min="6" max="6" width="10.19921875" style="0" customWidth="1"/>
    <col min="7" max="7" width="6.8984375" style="0" customWidth="1"/>
    <col min="8" max="8" width="10.69921875" style="0" customWidth="1"/>
    <col min="9" max="9" width="7.3984375" style="0" customWidth="1"/>
  </cols>
  <sheetData>
    <row r="1" spans="2:8" ht="13.5">
      <c r="B1" t="s">
        <v>117</v>
      </c>
      <c r="H1" t="s">
        <v>123</v>
      </c>
    </row>
    <row r="4" spans="4:8" ht="13.5">
      <c r="D4" s="41" t="s">
        <v>29</v>
      </c>
      <c r="E4" s="40"/>
      <c r="F4" s="42"/>
      <c r="G4" s="52"/>
      <c r="H4" s="40"/>
    </row>
    <row r="6" spans="2:6" ht="13.5">
      <c r="B6" s="43" t="s">
        <v>30</v>
      </c>
      <c r="C6" s="43"/>
      <c r="D6" s="44"/>
      <c r="E6" s="44"/>
      <c r="F6" s="44"/>
    </row>
    <row r="7" spans="2:6" ht="13.5">
      <c r="B7" s="184" t="s">
        <v>119</v>
      </c>
      <c r="C7" s="184"/>
      <c r="D7" s="184"/>
      <c r="E7" s="184"/>
      <c r="F7" s="184"/>
    </row>
    <row r="8" spans="2:6" ht="12.75" customHeight="1">
      <c r="B8" s="184"/>
      <c r="C8" s="184"/>
      <c r="D8" s="184"/>
      <c r="E8" s="184"/>
      <c r="F8" s="184"/>
    </row>
    <row r="9" spans="2:6" ht="13.5">
      <c r="B9" s="45" t="s">
        <v>57</v>
      </c>
      <c r="C9" s="45"/>
      <c r="D9" s="46"/>
      <c r="E9" s="46"/>
      <c r="F9" s="46"/>
    </row>
    <row r="11" spans="1:9" ht="13.5">
      <c r="A11" s="185" t="s">
        <v>54</v>
      </c>
      <c r="B11" s="185"/>
      <c r="C11" s="185"/>
      <c r="D11" s="185"/>
      <c r="E11" s="185"/>
      <c r="F11" s="185"/>
      <c r="G11" s="185"/>
      <c r="H11" s="185"/>
      <c r="I11" s="185"/>
    </row>
    <row r="12" spans="1:9" ht="4.5" customHeight="1">
      <c r="A12" s="185"/>
      <c r="B12" s="185"/>
      <c r="C12" s="185"/>
      <c r="D12" s="185"/>
      <c r="E12" s="185"/>
      <c r="F12" s="185"/>
      <c r="G12" s="185"/>
      <c r="H12" s="185"/>
      <c r="I12" s="185"/>
    </row>
    <row r="13" spans="1:9" ht="13.5" hidden="1">
      <c r="A13" s="185"/>
      <c r="B13" s="185"/>
      <c r="C13" s="185"/>
      <c r="D13" s="185"/>
      <c r="E13" s="185"/>
      <c r="F13" s="185"/>
      <c r="G13" s="185"/>
      <c r="H13" s="185"/>
      <c r="I13" s="185"/>
    </row>
    <row r="15" spans="1:9" ht="36">
      <c r="A15" s="51" t="s">
        <v>0</v>
      </c>
      <c r="B15" s="48" t="s">
        <v>3</v>
      </c>
      <c r="C15" s="51" t="s">
        <v>4</v>
      </c>
      <c r="D15" s="49" t="s">
        <v>8</v>
      </c>
      <c r="E15" s="47" t="s">
        <v>107</v>
      </c>
      <c r="F15" s="47" t="s">
        <v>108</v>
      </c>
      <c r="G15" s="47" t="s">
        <v>9</v>
      </c>
      <c r="H15" s="47" t="s">
        <v>31</v>
      </c>
      <c r="I15" s="53" t="s">
        <v>11</v>
      </c>
    </row>
    <row r="16" spans="1:9" ht="87" customHeight="1">
      <c r="A16" s="68">
        <v>1</v>
      </c>
      <c r="B16" s="71" t="s">
        <v>144</v>
      </c>
      <c r="C16" s="56" t="s">
        <v>36</v>
      </c>
      <c r="D16" s="67">
        <v>1146</v>
      </c>
      <c r="E16" s="57"/>
      <c r="F16" s="58"/>
      <c r="G16" s="59"/>
      <c r="H16" s="58"/>
      <c r="I16" s="55"/>
    </row>
    <row r="17" spans="1:9" ht="84.75" customHeight="1">
      <c r="A17" s="68">
        <v>2</v>
      </c>
      <c r="B17" s="71" t="s">
        <v>145</v>
      </c>
      <c r="C17" s="56" t="s">
        <v>36</v>
      </c>
      <c r="D17" s="67">
        <v>270</v>
      </c>
      <c r="E17" s="57"/>
      <c r="F17" s="58"/>
      <c r="G17" s="59"/>
      <c r="H17" s="58"/>
      <c r="I17" s="55"/>
    </row>
    <row r="18" spans="1:8" ht="13.5">
      <c r="A18" s="61"/>
      <c r="B18" s="62" t="s">
        <v>6</v>
      </c>
      <c r="C18" s="62"/>
      <c r="D18" s="62"/>
      <c r="E18" s="62"/>
      <c r="F18" s="63">
        <f>+F16+F17</f>
        <v>0</v>
      </c>
      <c r="G18" s="64"/>
      <c r="H18" s="64">
        <f>+H16+H17</f>
        <v>0</v>
      </c>
    </row>
    <row r="19" ht="13.5">
      <c r="B19" s="50" t="s">
        <v>37</v>
      </c>
    </row>
    <row r="21" ht="13.5">
      <c r="B21" s="73"/>
    </row>
    <row r="22" ht="13.5">
      <c r="B22" s="73"/>
    </row>
    <row r="23" spans="2:9" ht="15">
      <c r="B23" s="158" t="s">
        <v>113</v>
      </c>
      <c r="C23" s="159"/>
      <c r="D23" s="160"/>
      <c r="E23" s="161"/>
      <c r="F23" s="159"/>
      <c r="G23" s="159"/>
      <c r="H23" s="159"/>
      <c r="I23" s="162"/>
    </row>
    <row r="24" spans="2:9" ht="15">
      <c r="B24" s="158"/>
      <c r="C24" s="159"/>
      <c r="D24" s="160"/>
      <c r="E24" s="161"/>
      <c r="F24" s="159"/>
      <c r="G24" s="159" t="s">
        <v>114</v>
      </c>
      <c r="H24" s="159"/>
      <c r="I24" s="162"/>
    </row>
    <row r="25" spans="2:9" ht="15">
      <c r="B25" s="158"/>
      <c r="C25" s="158"/>
      <c r="D25" s="158"/>
      <c r="E25" s="161"/>
      <c r="F25" s="159"/>
      <c r="G25" s="163" t="s">
        <v>115</v>
      </c>
      <c r="H25" s="159"/>
      <c r="I25" s="162"/>
    </row>
  </sheetData>
  <sheetProtection/>
  <mergeCells count="2">
    <mergeCell ref="B7:F8"/>
    <mergeCell ref="A11:I13"/>
  </mergeCells>
  <printOptions/>
  <pageMargins left="0.7" right="0.7" top="0.75" bottom="0.75" header="0.3" footer="0.3"/>
  <pageSetup fitToHeight="1" fitToWidth="1" horizontalDpi="600" verticalDpi="600" orientation="landscape" paperSize="9" scale="99" r:id="rId1"/>
  <headerFooter>
    <oddFooter>&amp;C33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21"/>
  <sheetViews>
    <sheetView view="pageLayout" workbookViewId="0" topLeftCell="A36">
      <selection activeCell="A9" sqref="A9:H11"/>
    </sheetView>
  </sheetViews>
  <sheetFormatPr defaultColWidth="8.796875" defaultRowHeight="14.25"/>
  <cols>
    <col min="1" max="1" width="4.5" style="0" customWidth="1"/>
    <col min="2" max="2" width="36.19921875" style="0" customWidth="1"/>
    <col min="3" max="3" width="5.8984375" style="0" customWidth="1"/>
    <col min="4" max="4" width="7" style="0" customWidth="1"/>
    <col min="5" max="5" width="10.5" style="0" customWidth="1"/>
    <col min="7" max="7" width="5.8984375" style="0" customWidth="1"/>
  </cols>
  <sheetData>
    <row r="1" spans="2:8" ht="13.5">
      <c r="B1" t="s">
        <v>117</v>
      </c>
      <c r="H1" t="s">
        <v>124</v>
      </c>
    </row>
    <row r="2" ht="13.5">
      <c r="D2" s="82" t="s">
        <v>29</v>
      </c>
    </row>
    <row r="4" spans="2:4" ht="13.5">
      <c r="B4" s="43" t="s">
        <v>30</v>
      </c>
      <c r="C4" s="44"/>
      <c r="D4" s="44"/>
    </row>
    <row r="5" spans="2:7" ht="13.5">
      <c r="B5" s="184" t="s">
        <v>119</v>
      </c>
      <c r="C5" s="184"/>
      <c r="D5" s="184"/>
      <c r="E5" s="184"/>
      <c r="F5" s="184"/>
      <c r="G5" s="184"/>
    </row>
    <row r="6" spans="2:7" ht="9.75" customHeight="1">
      <c r="B6" s="184"/>
      <c r="C6" s="184"/>
      <c r="D6" s="184"/>
      <c r="E6" s="184"/>
      <c r="F6" s="184"/>
      <c r="G6" s="184"/>
    </row>
    <row r="7" spans="2:4" ht="13.5">
      <c r="B7" s="45" t="s">
        <v>57</v>
      </c>
      <c r="C7" s="46"/>
      <c r="D7" s="46"/>
    </row>
    <row r="9" spans="1:8" ht="13.5">
      <c r="A9" s="185" t="s">
        <v>56</v>
      </c>
      <c r="B9" s="185"/>
      <c r="C9" s="185"/>
      <c r="D9" s="185"/>
      <c r="E9" s="185"/>
      <c r="F9" s="185"/>
      <c r="G9" s="185"/>
      <c r="H9" s="185"/>
    </row>
    <row r="10" spans="1:8" ht="7.5" customHeight="1">
      <c r="A10" s="185"/>
      <c r="B10" s="185"/>
      <c r="C10" s="185"/>
      <c r="D10" s="185"/>
      <c r="E10" s="185"/>
      <c r="F10" s="185"/>
      <c r="G10" s="185"/>
      <c r="H10" s="185"/>
    </row>
    <row r="11" spans="1:8" ht="13.5" hidden="1">
      <c r="A11" s="185"/>
      <c r="B11" s="185"/>
      <c r="C11" s="185"/>
      <c r="D11" s="185"/>
      <c r="E11" s="185"/>
      <c r="F11" s="185"/>
      <c r="G11" s="185"/>
      <c r="H11" s="185"/>
    </row>
    <row r="12" spans="1:10" ht="36">
      <c r="A12" s="83" t="s">
        <v>0</v>
      </c>
      <c r="B12" s="84" t="s">
        <v>3</v>
      </c>
      <c r="C12" s="85" t="s">
        <v>4</v>
      </c>
      <c r="D12" s="86" t="s">
        <v>8</v>
      </c>
      <c r="E12" s="88" t="s">
        <v>107</v>
      </c>
      <c r="F12" s="88" t="s">
        <v>108</v>
      </c>
      <c r="G12" s="88" t="s">
        <v>9</v>
      </c>
      <c r="H12" s="88" t="s">
        <v>31</v>
      </c>
      <c r="I12" s="89" t="s">
        <v>38</v>
      </c>
      <c r="J12" s="176" t="s">
        <v>11</v>
      </c>
    </row>
    <row r="13" spans="1:10" ht="43.5" customHeight="1">
      <c r="A13" s="87" t="s">
        <v>5</v>
      </c>
      <c r="B13" s="92" t="s">
        <v>39</v>
      </c>
      <c r="C13" s="67">
        <v>250</v>
      </c>
      <c r="D13" s="67" t="s">
        <v>2</v>
      </c>
      <c r="E13" s="57"/>
      <c r="F13" s="58"/>
      <c r="G13" s="90"/>
      <c r="H13" s="58"/>
      <c r="I13" s="55"/>
      <c r="J13" s="166"/>
    </row>
    <row r="15" ht="13.5">
      <c r="B15" t="s">
        <v>40</v>
      </c>
    </row>
    <row r="19" spans="2:9" ht="15">
      <c r="B19" s="158" t="s">
        <v>113</v>
      </c>
      <c r="C19" s="159"/>
      <c r="D19" s="160"/>
      <c r="E19" s="161"/>
      <c r="F19" s="159"/>
      <c r="G19" s="159"/>
      <c r="H19" s="159"/>
      <c r="I19" s="162"/>
    </row>
    <row r="20" spans="2:9" ht="15">
      <c r="B20" s="158"/>
      <c r="C20" s="159"/>
      <c r="D20" s="160"/>
      <c r="E20" s="161"/>
      <c r="F20" s="159"/>
      <c r="G20" s="159" t="s">
        <v>114</v>
      </c>
      <c r="H20" s="159"/>
      <c r="I20" s="162"/>
    </row>
    <row r="21" spans="2:9" ht="15">
      <c r="B21" s="158"/>
      <c r="C21" s="158"/>
      <c r="D21" s="158"/>
      <c r="E21" s="161"/>
      <c r="F21" s="159"/>
      <c r="G21" s="163" t="s">
        <v>115</v>
      </c>
      <c r="H21" s="159"/>
      <c r="I21" s="162"/>
    </row>
  </sheetData>
  <sheetProtection/>
  <mergeCells count="2">
    <mergeCell ref="B5:G6"/>
    <mergeCell ref="A9:H11"/>
  </mergeCells>
  <printOptions/>
  <pageMargins left="0.7" right="0.7" top="0.75" bottom="0.75" header="0.3" footer="0.3"/>
  <pageSetup fitToHeight="1" fitToWidth="1" horizontalDpi="600" verticalDpi="600" orientation="landscape" paperSize="9" r:id="rId1"/>
  <headerFooter>
    <oddFooter>&amp;C34</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42"/>
  <sheetViews>
    <sheetView view="pageLayout" workbookViewId="0" topLeftCell="A16">
      <selection activeCell="F8" sqref="F8"/>
    </sheetView>
  </sheetViews>
  <sheetFormatPr defaultColWidth="8.796875" defaultRowHeight="14.25"/>
  <cols>
    <col min="1" max="1" width="6.3984375" style="0" customWidth="1"/>
    <col min="2" max="2" width="27.09765625" style="0" customWidth="1"/>
    <col min="3" max="3" width="5.69921875" style="0" customWidth="1"/>
    <col min="4" max="4" width="7" style="0" customWidth="1"/>
    <col min="5" max="5" width="9.796875" style="0" customWidth="1"/>
    <col min="6" max="6" width="10.69921875" style="0" customWidth="1"/>
    <col min="7" max="7" width="6.59765625" style="0" customWidth="1"/>
    <col min="8" max="9" width="11" style="0" customWidth="1"/>
    <col min="10" max="10" width="10.19921875" style="0" customWidth="1"/>
  </cols>
  <sheetData>
    <row r="1" spans="2:8" ht="13.5">
      <c r="B1" s="73" t="s">
        <v>117</v>
      </c>
      <c r="H1" t="s">
        <v>125</v>
      </c>
    </row>
    <row r="2" ht="13.5">
      <c r="D2" s="82" t="s">
        <v>29</v>
      </c>
    </row>
    <row r="4" spans="2:4" ht="13.5">
      <c r="B4" s="43" t="s">
        <v>30</v>
      </c>
      <c r="C4" s="44"/>
      <c r="D4" s="44"/>
    </row>
    <row r="5" spans="2:7" ht="13.5">
      <c r="B5" s="184" t="s">
        <v>119</v>
      </c>
      <c r="C5" s="184"/>
      <c r="D5" s="184"/>
      <c r="E5" s="184"/>
      <c r="F5" s="184"/>
      <c r="G5" s="184"/>
    </row>
    <row r="6" spans="2:7" ht="13.5">
      <c r="B6" s="184"/>
      <c r="C6" s="184"/>
      <c r="D6" s="184"/>
      <c r="E6" s="184"/>
      <c r="F6" s="184"/>
      <c r="G6" s="184"/>
    </row>
    <row r="7" spans="2:4" ht="13.5">
      <c r="B7" s="45" t="s">
        <v>57</v>
      </c>
      <c r="C7" s="46"/>
      <c r="D7" s="46"/>
    </row>
    <row r="9" spans="1:9" ht="13.5">
      <c r="A9" s="185" t="s">
        <v>60</v>
      </c>
      <c r="B9" s="185"/>
      <c r="C9" s="185"/>
      <c r="D9" s="185"/>
      <c r="E9" s="185"/>
      <c r="F9" s="185"/>
      <c r="G9" s="185"/>
      <c r="H9" s="185"/>
      <c r="I9" s="70"/>
    </row>
    <row r="10" spans="1:9" ht="6" customHeight="1">
      <c r="A10" s="185"/>
      <c r="B10" s="185"/>
      <c r="C10" s="185"/>
      <c r="D10" s="185"/>
      <c r="E10" s="185"/>
      <c r="F10" s="185"/>
      <c r="G10" s="185"/>
      <c r="H10" s="185"/>
      <c r="I10" s="70"/>
    </row>
    <row r="11" spans="1:9" ht="13.5" hidden="1">
      <c r="A11" s="185"/>
      <c r="B11" s="185"/>
      <c r="C11" s="185"/>
      <c r="D11" s="185"/>
      <c r="E11" s="185"/>
      <c r="F11" s="185"/>
      <c r="G11" s="185"/>
      <c r="H11" s="185"/>
      <c r="I11" s="70"/>
    </row>
    <row r="13" spans="1:10" ht="36">
      <c r="A13" s="51" t="s">
        <v>0</v>
      </c>
      <c r="B13" s="48" t="s">
        <v>3</v>
      </c>
      <c r="C13" s="51" t="s">
        <v>15</v>
      </c>
      <c r="D13" s="49" t="s">
        <v>8</v>
      </c>
      <c r="E13" s="47" t="s">
        <v>107</v>
      </c>
      <c r="F13" s="47" t="s">
        <v>108</v>
      </c>
      <c r="G13" s="47" t="s">
        <v>9</v>
      </c>
      <c r="H13" s="47" t="s">
        <v>31</v>
      </c>
      <c r="I13" s="47" t="s">
        <v>146</v>
      </c>
      <c r="J13" s="53" t="s">
        <v>11</v>
      </c>
    </row>
    <row r="14" spans="1:10" ht="88.5" customHeight="1">
      <c r="A14" s="68">
        <v>1</v>
      </c>
      <c r="B14" s="21" t="s">
        <v>61</v>
      </c>
      <c r="C14" s="56" t="s">
        <v>2</v>
      </c>
      <c r="D14" s="67">
        <v>4956</v>
      </c>
      <c r="E14" s="57"/>
      <c r="F14" s="58"/>
      <c r="G14" s="59"/>
      <c r="H14" s="58"/>
      <c r="I14" s="58"/>
      <c r="J14" s="93"/>
    </row>
    <row r="15" spans="1:10" ht="87.75" customHeight="1">
      <c r="A15" s="68">
        <v>2</v>
      </c>
      <c r="B15" s="21" t="s">
        <v>62</v>
      </c>
      <c r="C15" s="56" t="s">
        <v>2</v>
      </c>
      <c r="D15" s="67">
        <v>276</v>
      </c>
      <c r="E15" s="57"/>
      <c r="F15" s="58"/>
      <c r="G15" s="59"/>
      <c r="H15" s="58"/>
      <c r="I15" s="58"/>
      <c r="J15" s="164"/>
    </row>
    <row r="16" spans="1:10" ht="85.5" customHeight="1">
      <c r="A16" s="68">
        <v>3</v>
      </c>
      <c r="B16" s="21" t="s">
        <v>63</v>
      </c>
      <c r="C16" s="56" t="s">
        <v>2</v>
      </c>
      <c r="D16" s="67">
        <v>60</v>
      </c>
      <c r="E16" s="57"/>
      <c r="F16" s="58"/>
      <c r="G16" s="59"/>
      <c r="H16" s="58"/>
      <c r="I16" s="58"/>
      <c r="J16" s="164"/>
    </row>
    <row r="17" spans="1:10" ht="89.25" customHeight="1">
      <c r="A17" s="68">
        <v>4</v>
      </c>
      <c r="B17" s="21" t="s">
        <v>64</v>
      </c>
      <c r="C17" s="56" t="s">
        <v>2</v>
      </c>
      <c r="D17" s="67">
        <v>4704</v>
      </c>
      <c r="E17" s="57"/>
      <c r="F17" s="58"/>
      <c r="G17" s="59"/>
      <c r="H17" s="58"/>
      <c r="I17" s="58"/>
      <c r="J17" s="93"/>
    </row>
    <row r="18" spans="1:10" ht="92.25" customHeight="1">
      <c r="A18" s="68">
        <v>5</v>
      </c>
      <c r="B18" s="21" t="s">
        <v>65</v>
      </c>
      <c r="C18" s="56" t="s">
        <v>2</v>
      </c>
      <c r="D18" s="67">
        <v>756</v>
      </c>
      <c r="E18" s="57"/>
      <c r="F18" s="58"/>
      <c r="G18" s="59"/>
      <c r="H18" s="58"/>
      <c r="I18" s="58"/>
      <c r="J18" s="93"/>
    </row>
    <row r="19" spans="1:10" ht="87.75" customHeight="1">
      <c r="A19" s="68">
        <v>6</v>
      </c>
      <c r="B19" s="21" t="s">
        <v>66</v>
      </c>
      <c r="C19" s="56" t="s">
        <v>2</v>
      </c>
      <c r="D19" s="67">
        <v>144</v>
      </c>
      <c r="E19" s="57"/>
      <c r="F19" s="58"/>
      <c r="G19" s="59"/>
      <c r="H19" s="58"/>
      <c r="I19" s="58"/>
      <c r="J19" s="164"/>
    </row>
    <row r="20" spans="1:10" ht="85.5" customHeight="1">
      <c r="A20" s="68">
        <v>7</v>
      </c>
      <c r="B20" s="21" t="s">
        <v>67</v>
      </c>
      <c r="C20" s="56" t="s">
        <v>2</v>
      </c>
      <c r="D20" s="67">
        <v>1020</v>
      </c>
      <c r="E20" s="57"/>
      <c r="F20" s="58"/>
      <c r="G20" s="59"/>
      <c r="H20" s="58"/>
      <c r="I20" s="58"/>
      <c r="J20" s="164"/>
    </row>
    <row r="21" spans="1:10" ht="88.5" customHeight="1">
      <c r="A21" s="68">
        <v>8</v>
      </c>
      <c r="B21" s="21" t="s">
        <v>68</v>
      </c>
      <c r="C21" s="56" t="s">
        <v>2</v>
      </c>
      <c r="D21" s="67">
        <v>408</v>
      </c>
      <c r="E21" s="57"/>
      <c r="F21" s="58"/>
      <c r="G21" s="59"/>
      <c r="H21" s="58"/>
      <c r="I21" s="58"/>
      <c r="J21" s="164"/>
    </row>
    <row r="22" spans="1:10" ht="90" customHeight="1">
      <c r="A22" s="68">
        <v>9</v>
      </c>
      <c r="B22" s="21" t="s">
        <v>69</v>
      </c>
      <c r="C22" s="56" t="s">
        <v>2</v>
      </c>
      <c r="D22" s="67">
        <v>5940</v>
      </c>
      <c r="E22" s="57"/>
      <c r="F22" s="58"/>
      <c r="G22" s="59"/>
      <c r="H22" s="58"/>
      <c r="I22" s="58"/>
      <c r="J22" s="93"/>
    </row>
    <row r="23" spans="1:10" ht="92.25" customHeight="1">
      <c r="A23" s="68">
        <v>10</v>
      </c>
      <c r="B23" s="21" t="s">
        <v>70</v>
      </c>
      <c r="C23" s="56" t="s">
        <v>2</v>
      </c>
      <c r="D23" s="67">
        <v>24</v>
      </c>
      <c r="E23" s="57"/>
      <c r="F23" s="58"/>
      <c r="G23" s="59"/>
      <c r="H23" s="58"/>
      <c r="I23" s="58"/>
      <c r="J23" s="164"/>
    </row>
    <row r="24" spans="1:10" ht="90" customHeight="1">
      <c r="A24" s="68">
        <v>11</v>
      </c>
      <c r="B24" s="21" t="s">
        <v>80</v>
      </c>
      <c r="C24" s="56" t="s">
        <v>2</v>
      </c>
      <c r="D24" s="67">
        <v>360</v>
      </c>
      <c r="E24" s="57"/>
      <c r="F24" s="58"/>
      <c r="G24" s="59"/>
      <c r="H24" s="58"/>
      <c r="I24" s="58"/>
      <c r="J24" s="164"/>
    </row>
    <row r="25" spans="1:10" ht="89.25" customHeight="1">
      <c r="A25" s="68">
        <v>12</v>
      </c>
      <c r="B25" s="21" t="s">
        <v>81</v>
      </c>
      <c r="C25" s="56" t="s">
        <v>2</v>
      </c>
      <c r="D25" s="67">
        <v>852</v>
      </c>
      <c r="E25" s="57"/>
      <c r="F25" s="58"/>
      <c r="G25" s="59"/>
      <c r="H25" s="58"/>
      <c r="I25" s="58"/>
      <c r="J25" s="164"/>
    </row>
    <row r="26" spans="1:10" ht="86.25" customHeight="1">
      <c r="A26" s="68">
        <v>13</v>
      </c>
      <c r="B26" s="21" t="s">
        <v>71</v>
      </c>
      <c r="C26" s="56" t="s">
        <v>2</v>
      </c>
      <c r="D26" s="67">
        <v>300</v>
      </c>
      <c r="E26" s="57"/>
      <c r="F26" s="58"/>
      <c r="G26" s="59"/>
      <c r="H26" s="58"/>
      <c r="I26" s="58"/>
      <c r="J26" s="164"/>
    </row>
    <row r="27" spans="1:10" ht="30.75" customHeight="1">
      <c r="A27" s="68">
        <v>14</v>
      </c>
      <c r="B27" s="21" t="s">
        <v>79</v>
      </c>
      <c r="C27" s="56" t="s">
        <v>2</v>
      </c>
      <c r="D27" s="67">
        <v>12</v>
      </c>
      <c r="E27" s="57"/>
      <c r="F27" s="58"/>
      <c r="G27" s="59"/>
      <c r="H27" s="58"/>
      <c r="I27" s="58"/>
      <c r="J27" s="164"/>
    </row>
    <row r="28" spans="1:10" ht="102.75" customHeight="1">
      <c r="A28" s="68">
        <v>15</v>
      </c>
      <c r="B28" s="139" t="s">
        <v>72</v>
      </c>
      <c r="C28" s="56" t="s">
        <v>2</v>
      </c>
      <c r="D28" s="67">
        <v>336</v>
      </c>
      <c r="E28" s="57"/>
      <c r="F28" s="58"/>
      <c r="G28" s="59"/>
      <c r="H28" s="58"/>
      <c r="I28" s="58"/>
      <c r="J28" s="164"/>
    </row>
    <row r="29" spans="1:10" ht="104.25" customHeight="1">
      <c r="A29" s="68">
        <v>16</v>
      </c>
      <c r="B29" s="139" t="s">
        <v>73</v>
      </c>
      <c r="C29" s="56" t="s">
        <v>2</v>
      </c>
      <c r="D29" s="67">
        <v>1536</v>
      </c>
      <c r="E29" s="57"/>
      <c r="F29" s="58"/>
      <c r="G29" s="59"/>
      <c r="H29" s="58"/>
      <c r="I29" s="58"/>
      <c r="J29" s="93"/>
    </row>
    <row r="30" spans="1:10" ht="108.75" customHeight="1">
      <c r="A30" s="68">
        <v>17</v>
      </c>
      <c r="B30" s="139" t="s">
        <v>74</v>
      </c>
      <c r="C30" s="56" t="s">
        <v>2</v>
      </c>
      <c r="D30" s="67">
        <v>240</v>
      </c>
      <c r="E30" s="57"/>
      <c r="F30" s="58"/>
      <c r="G30" s="59"/>
      <c r="H30" s="58"/>
      <c r="I30" s="58"/>
      <c r="J30" s="164"/>
    </row>
    <row r="31" spans="1:10" ht="92.25" customHeight="1">
      <c r="A31" s="68">
        <v>18</v>
      </c>
      <c r="B31" s="139" t="s">
        <v>75</v>
      </c>
      <c r="C31" s="56" t="s">
        <v>2</v>
      </c>
      <c r="D31" s="67">
        <v>1368</v>
      </c>
      <c r="E31" s="57"/>
      <c r="F31" s="58"/>
      <c r="G31" s="59"/>
      <c r="H31" s="58"/>
      <c r="I31" s="58"/>
      <c r="J31" s="93"/>
    </row>
    <row r="32" spans="1:10" ht="90" customHeight="1">
      <c r="A32" s="68">
        <v>19</v>
      </c>
      <c r="B32" s="139" t="s">
        <v>76</v>
      </c>
      <c r="C32" s="56" t="s">
        <v>2</v>
      </c>
      <c r="D32" s="67">
        <v>1824</v>
      </c>
      <c r="E32" s="57"/>
      <c r="F32" s="58"/>
      <c r="G32" s="59"/>
      <c r="H32" s="58"/>
      <c r="I32" s="58"/>
      <c r="J32" s="164"/>
    </row>
    <row r="33" spans="1:10" ht="91.5" customHeight="1">
      <c r="A33" s="68">
        <v>20</v>
      </c>
      <c r="B33" s="139" t="s">
        <v>77</v>
      </c>
      <c r="C33" s="56" t="s">
        <v>2</v>
      </c>
      <c r="D33" s="67">
        <v>924</v>
      </c>
      <c r="E33" s="57"/>
      <c r="F33" s="58"/>
      <c r="G33" s="59"/>
      <c r="H33" s="58"/>
      <c r="I33" s="58"/>
      <c r="J33" s="93"/>
    </row>
    <row r="34" spans="1:10" ht="98.25" customHeight="1">
      <c r="A34" s="68">
        <v>21</v>
      </c>
      <c r="B34" s="139" t="s">
        <v>78</v>
      </c>
      <c r="C34" s="56" t="s">
        <v>2</v>
      </c>
      <c r="D34" s="67">
        <v>1308</v>
      </c>
      <c r="E34" s="57"/>
      <c r="F34" s="58"/>
      <c r="G34" s="59"/>
      <c r="H34" s="58"/>
      <c r="I34" s="58"/>
      <c r="J34" s="164"/>
    </row>
    <row r="35" spans="1:9" ht="13.5">
      <c r="A35" s="61"/>
      <c r="B35" s="62" t="s">
        <v>6</v>
      </c>
      <c r="C35" s="62"/>
      <c r="D35" s="62"/>
      <c r="E35" s="62"/>
      <c r="F35" s="140">
        <f>SUM(F14:F34)</f>
        <v>0</v>
      </c>
      <c r="G35" s="64"/>
      <c r="H35" s="64">
        <f>SUM(H14:H34)</f>
        <v>0</v>
      </c>
      <c r="I35" s="155"/>
    </row>
    <row r="37" ht="13.5">
      <c r="B37" t="s">
        <v>88</v>
      </c>
    </row>
    <row r="40" spans="2:10" ht="15">
      <c r="B40" s="158" t="s">
        <v>113</v>
      </c>
      <c r="C40" s="159"/>
      <c r="D40" s="160"/>
      <c r="E40" s="161"/>
      <c r="F40" s="159"/>
      <c r="G40" s="159"/>
      <c r="H40" s="159"/>
      <c r="I40" s="159"/>
      <c r="J40" s="162"/>
    </row>
    <row r="41" spans="2:10" ht="15">
      <c r="B41" s="158"/>
      <c r="C41" s="159"/>
      <c r="D41" s="160"/>
      <c r="E41" s="161"/>
      <c r="F41" s="159"/>
      <c r="G41" s="159" t="s">
        <v>114</v>
      </c>
      <c r="H41" s="159"/>
      <c r="I41" s="159"/>
      <c r="J41" s="162"/>
    </row>
    <row r="42" spans="2:10" ht="15">
      <c r="B42" s="158"/>
      <c r="C42" s="158"/>
      <c r="D42" s="158"/>
      <c r="E42" s="161"/>
      <c r="F42" s="159"/>
      <c r="G42" s="163" t="s">
        <v>115</v>
      </c>
      <c r="H42" s="159"/>
      <c r="I42" s="159"/>
      <c r="J42" s="162"/>
    </row>
  </sheetData>
  <sheetProtection/>
  <mergeCells count="2">
    <mergeCell ref="B5:G6"/>
    <mergeCell ref="A9:H11"/>
  </mergeCells>
  <printOptions/>
  <pageMargins left="0.7086614173228347" right="0.7086614173228347" top="0.7480314960629921" bottom="0.7480314960629921" header="0.31496062992125984" footer="0.31496062992125984"/>
  <pageSetup firstPageNumber="35" useFirstPageNumber="1" fitToHeight="0" fitToWidth="1" horizontalDpi="600" verticalDpi="600" orientation="landscape" paperSize="9" r:id="rId1"/>
  <headerFooter>
    <oddFooter>&amp;C&amp;P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25"/>
  <sheetViews>
    <sheetView view="pageLayout" workbookViewId="0" topLeftCell="A27">
      <selection activeCell="F47" sqref="F47"/>
    </sheetView>
  </sheetViews>
  <sheetFormatPr defaultColWidth="8.796875" defaultRowHeight="14.25"/>
  <cols>
    <col min="1" max="1" width="5.796875" style="0" customWidth="1"/>
    <col min="2" max="2" width="32.69921875" style="0" customWidth="1"/>
    <col min="3" max="3" width="5.3984375" style="0" customWidth="1"/>
    <col min="4" max="4" width="5.796875" style="0" customWidth="1"/>
    <col min="5" max="5" width="9.5" style="0" customWidth="1"/>
    <col min="7" max="7" width="6.19921875" style="0" customWidth="1"/>
  </cols>
  <sheetData>
    <row r="1" spans="2:8" ht="13.5">
      <c r="B1" t="s">
        <v>117</v>
      </c>
      <c r="H1" t="s">
        <v>126</v>
      </c>
    </row>
    <row r="2" ht="13.5">
      <c r="D2" s="82" t="s">
        <v>29</v>
      </c>
    </row>
    <row r="4" spans="2:4" ht="13.5">
      <c r="B4" s="43" t="s">
        <v>30</v>
      </c>
      <c r="C4" s="44"/>
      <c r="D4" s="44"/>
    </row>
    <row r="5" spans="2:7" ht="13.5">
      <c r="B5" s="184" t="s">
        <v>119</v>
      </c>
      <c r="C5" s="184"/>
      <c r="D5" s="184"/>
      <c r="E5" s="184"/>
      <c r="F5" s="184"/>
      <c r="G5" s="184"/>
    </row>
    <row r="6" spans="2:7" ht="13.5">
      <c r="B6" s="184"/>
      <c r="C6" s="184"/>
      <c r="D6" s="184"/>
      <c r="E6" s="184"/>
      <c r="F6" s="184"/>
      <c r="G6" s="184"/>
    </row>
    <row r="7" spans="2:4" ht="13.5">
      <c r="B7" s="45" t="s">
        <v>57</v>
      </c>
      <c r="C7" s="46"/>
      <c r="D7" s="46"/>
    </row>
    <row r="10" spans="1:8" ht="13.5">
      <c r="A10" s="185" t="s">
        <v>105</v>
      </c>
      <c r="B10" s="185"/>
      <c r="C10" s="185"/>
      <c r="D10" s="185"/>
      <c r="E10" s="185"/>
      <c r="F10" s="185"/>
      <c r="G10" s="185"/>
      <c r="H10" s="185"/>
    </row>
    <row r="11" spans="1:8" ht="0.75" customHeight="1">
      <c r="A11" s="185"/>
      <c r="B11" s="185"/>
      <c r="C11" s="185"/>
      <c r="D11" s="185"/>
      <c r="E11" s="185"/>
      <c r="F11" s="185"/>
      <c r="G11" s="185"/>
      <c r="H11" s="185"/>
    </row>
    <row r="12" spans="1:8" ht="13.5" hidden="1">
      <c r="A12" s="185"/>
      <c r="B12" s="185"/>
      <c r="C12" s="185"/>
      <c r="D12" s="185"/>
      <c r="E12" s="185"/>
      <c r="F12" s="185"/>
      <c r="G12" s="185"/>
      <c r="H12" s="185"/>
    </row>
    <row r="13" spans="1:10" ht="36">
      <c r="A13" s="83" t="s">
        <v>0</v>
      </c>
      <c r="B13" s="84" t="s">
        <v>3</v>
      </c>
      <c r="C13" s="85" t="s">
        <v>15</v>
      </c>
      <c r="D13" s="86" t="s">
        <v>8</v>
      </c>
      <c r="E13" s="88" t="s">
        <v>107</v>
      </c>
      <c r="F13" s="88" t="s">
        <v>108</v>
      </c>
      <c r="G13" s="88" t="s">
        <v>9</v>
      </c>
      <c r="H13" s="88" t="s">
        <v>31</v>
      </c>
      <c r="I13" s="89" t="s">
        <v>38</v>
      </c>
      <c r="J13" s="176" t="s">
        <v>11</v>
      </c>
    </row>
    <row r="14" spans="1:10" ht="62.25" customHeight="1">
      <c r="A14" s="87" t="s">
        <v>5</v>
      </c>
      <c r="B14" s="92" t="s">
        <v>82</v>
      </c>
      <c r="C14" s="67" t="s">
        <v>138</v>
      </c>
      <c r="D14" s="67">
        <v>12090</v>
      </c>
      <c r="E14" s="57"/>
      <c r="F14" s="58"/>
      <c r="G14" s="90"/>
      <c r="H14" s="58">
        <f>F14+(F14*G14)</f>
        <v>0</v>
      </c>
      <c r="I14" s="55"/>
      <c r="J14" s="167" t="s">
        <v>133</v>
      </c>
    </row>
    <row r="16" ht="13.5">
      <c r="B16" t="s">
        <v>40</v>
      </c>
    </row>
    <row r="18" spans="2:9" ht="13.5" customHeight="1">
      <c r="B18" s="204"/>
      <c r="C18" s="204"/>
      <c r="D18" s="204"/>
      <c r="E18" s="204"/>
      <c r="F18" s="204"/>
      <c r="G18" s="204"/>
      <c r="H18" s="204"/>
      <c r="I18" s="204"/>
    </row>
    <row r="19" spans="2:9" ht="13.5" hidden="1">
      <c r="B19" s="204"/>
      <c r="C19" s="204"/>
      <c r="D19" s="204"/>
      <c r="E19" s="204"/>
      <c r="F19" s="204"/>
      <c r="G19" s="204"/>
      <c r="H19" s="204"/>
      <c r="I19" s="204"/>
    </row>
    <row r="22" spans="2:9" ht="15">
      <c r="B22" s="158" t="s">
        <v>113</v>
      </c>
      <c r="C22" s="159"/>
      <c r="D22" s="160"/>
      <c r="E22" s="161"/>
      <c r="F22" s="159"/>
      <c r="G22" s="159"/>
      <c r="H22" s="159"/>
      <c r="I22" s="162"/>
    </row>
    <row r="23" spans="2:9" ht="15">
      <c r="B23" s="158"/>
      <c r="C23" s="159"/>
      <c r="D23" s="160"/>
      <c r="E23" s="161"/>
      <c r="F23" s="159"/>
      <c r="G23" s="159" t="s">
        <v>114</v>
      </c>
      <c r="H23" s="159"/>
      <c r="I23" s="162"/>
    </row>
    <row r="24" spans="2:9" ht="15">
      <c r="B24" s="158"/>
      <c r="C24" s="158"/>
      <c r="D24" s="158"/>
      <c r="E24" s="161"/>
      <c r="F24" s="159"/>
      <c r="G24" s="163" t="s">
        <v>115</v>
      </c>
      <c r="H24" s="159"/>
      <c r="I24" s="162"/>
    </row>
    <row r="25" spans="8:9" ht="13.5">
      <c r="H25" s="142"/>
      <c r="I25" s="142"/>
    </row>
  </sheetData>
  <sheetProtection/>
  <mergeCells count="3">
    <mergeCell ref="B5:G6"/>
    <mergeCell ref="A10:H12"/>
    <mergeCell ref="B18:I19"/>
  </mergeCells>
  <printOptions/>
  <pageMargins left="0.7" right="0.7" top="0.75" bottom="0.75" header="0.3" footer="0.3"/>
  <pageSetup fitToHeight="1" fitToWidth="1" horizontalDpi="600" verticalDpi="600" orientation="landscape" paperSize="9" r:id="rId1"/>
  <headerFooter>
    <oddFooter>&amp;C40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3407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zaopatrzenie</dc:creator>
  <cp:keywords/>
  <dc:description/>
  <cp:lastModifiedBy>komp</cp:lastModifiedBy>
  <cp:lastPrinted>2019-02-04T12:18:25Z</cp:lastPrinted>
  <dcterms:created xsi:type="dcterms:W3CDTF">2015-05-20T07:20:07Z</dcterms:created>
  <dcterms:modified xsi:type="dcterms:W3CDTF">2019-02-07T06:52:39Z</dcterms:modified>
  <cp:category/>
  <cp:version/>
  <cp:contentType/>
  <cp:contentStatus/>
  <cp:revision>257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cja 1">
    <vt:lpwstr/>
  </property>
  <property fmtid="{D5CDD505-2E9C-101B-9397-08002B2CF9AE}" pid="3" name="Informacja 2">
    <vt:lpwstr/>
  </property>
  <property fmtid="{D5CDD505-2E9C-101B-9397-08002B2CF9AE}" pid="4" name="Informacja 3">
    <vt:lpwstr/>
  </property>
  <property fmtid="{D5CDD505-2E9C-101B-9397-08002B2CF9AE}" pid="5" name="Informacja 4">
    <vt:lpwstr/>
  </property>
</Properties>
</file>