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p\Desktop\postępowania\postępowania 2019 r\powyżej\PN 34 19 jałowy\"/>
    </mc:Choice>
  </mc:AlternateContent>
  <bookViews>
    <workbookView xWindow="0" yWindow="0" windowWidth="28800" windowHeight="12045" tabRatio="886" activeTab="3"/>
  </bookViews>
  <sheets>
    <sheet name="1" sheetId="162" r:id="rId1"/>
    <sheet name="2" sheetId="3" r:id="rId2"/>
    <sheet name="3" sheetId="161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  <sheet name="13" sheetId="15" r:id="rId13"/>
    <sheet name="14" sheetId="16" r:id="rId14"/>
    <sheet name="15" sheetId="17" r:id="rId15"/>
    <sheet name="16" sheetId="18" r:id="rId16"/>
    <sheet name="17" sheetId="19" r:id="rId17"/>
    <sheet name="18" sheetId="20" r:id="rId18"/>
    <sheet name="19" sheetId="21" r:id="rId19"/>
    <sheet name="20" sheetId="22" r:id="rId20"/>
    <sheet name="21" sheetId="23" r:id="rId21"/>
    <sheet name="22" sheetId="24" r:id="rId22"/>
    <sheet name="23" sheetId="25" r:id="rId23"/>
    <sheet name="24" sheetId="26" r:id="rId24"/>
    <sheet name="25" sheetId="159" r:id="rId25"/>
    <sheet name="26" sheetId="28" r:id="rId26"/>
    <sheet name="27" sheetId="29" r:id="rId27"/>
    <sheet name="28" sheetId="124" r:id="rId28"/>
    <sheet name="29" sheetId="31" r:id="rId29"/>
    <sheet name="30" sheetId="32" r:id="rId30"/>
    <sheet name="31" sheetId="34" r:id="rId31"/>
    <sheet name="32" sheetId="35" r:id="rId32"/>
    <sheet name="33" sheetId="36" r:id="rId33"/>
    <sheet name="34" sheetId="37" r:id="rId34"/>
    <sheet name="35" sheetId="40" r:id="rId35"/>
    <sheet name="36" sheetId="41" r:id="rId36"/>
    <sheet name="37" sheetId="42" r:id="rId37"/>
    <sheet name="38" sheetId="43" r:id="rId38"/>
    <sheet name="39" sheetId="156" r:id="rId39"/>
    <sheet name="40" sheetId="46" r:id="rId40"/>
    <sheet name="41" sheetId="47" r:id="rId41"/>
    <sheet name="42" sheetId="48" r:id="rId42"/>
    <sheet name="43" sheetId="49" r:id="rId43"/>
    <sheet name="44" sheetId="160" r:id="rId44"/>
    <sheet name="45" sheetId="123" r:id="rId45"/>
    <sheet name="46" sheetId="52" r:id="rId46"/>
    <sheet name="47" sheetId="54" r:id="rId47"/>
    <sheet name="48" sheetId="122" r:id="rId48"/>
    <sheet name="49" sheetId="98" r:id="rId49"/>
    <sheet name="50" sheetId="97" r:id="rId50"/>
    <sheet name="51" sheetId="58" r:id="rId51"/>
    <sheet name="52" sheetId="120" r:id="rId52"/>
    <sheet name="53" sheetId="60" r:id="rId53"/>
    <sheet name="54" sheetId="61" r:id="rId54"/>
    <sheet name="55" sheetId="62" r:id="rId55"/>
    <sheet name="56" sheetId="121" r:id="rId56"/>
    <sheet name="57" sheetId="65" r:id="rId57"/>
    <sheet name="58" sheetId="66" r:id="rId58"/>
    <sheet name="59" sheetId="67" r:id="rId59"/>
    <sheet name="60" sheetId="68" r:id="rId60"/>
    <sheet name="61" sheetId="69" r:id="rId61"/>
    <sheet name="62" sheetId="70" r:id="rId62"/>
    <sheet name="63" sheetId="71" r:id="rId63"/>
    <sheet name="64" sheetId="72" r:id="rId64"/>
    <sheet name="65" sheetId="73" r:id="rId65"/>
    <sheet name="66" sheetId="74" r:id="rId66"/>
    <sheet name="67" sheetId="75" r:id="rId67"/>
    <sheet name="68" sheetId="76" r:id="rId68"/>
    <sheet name="69" sheetId="77" r:id="rId69"/>
    <sheet name="70" sheetId="125" r:id="rId70"/>
    <sheet name="71" sheetId="79" r:id="rId71"/>
    <sheet name="72" sheetId="80" r:id="rId72"/>
    <sheet name="73" sheetId="81" r:id="rId73"/>
    <sheet name="74" sheetId="82" r:id="rId74"/>
    <sheet name="75" sheetId="83" r:id="rId75"/>
    <sheet name="76" sheetId="84" r:id="rId76"/>
    <sheet name="77" sheetId="85" r:id="rId77"/>
    <sheet name="78" sheetId="86" r:id="rId78"/>
    <sheet name="79" sheetId="87" r:id="rId79"/>
    <sheet name="80" sheetId="88" r:id="rId80"/>
    <sheet name="81" sheetId="89" r:id="rId81"/>
    <sheet name="82" sheetId="90" r:id="rId82"/>
    <sheet name="83" sheetId="91" r:id="rId83"/>
    <sheet name="84" sheetId="92" r:id="rId84"/>
    <sheet name="85" sheetId="93" r:id="rId85"/>
    <sheet name="86" sheetId="94" r:id="rId86"/>
    <sheet name="87" sheetId="95" r:id="rId87"/>
    <sheet name="88" sheetId="96" r:id="rId88"/>
    <sheet name="89" sheetId="138" r:id="rId89"/>
  </sheets>
  <definedNames>
    <definedName name="_xlnm.Print_Area" localSheetId="0">'1'!$A$1:$K$11</definedName>
    <definedName name="_xlnm.Print_Area" localSheetId="1">'2'!$A$1:$K$18</definedName>
    <definedName name="_xlnm.Print_Area" localSheetId="27">'28'!$A$1:$K$18</definedName>
    <definedName name="_xlnm.Print_Area" localSheetId="30">'31'!$A$1:$K$16</definedName>
    <definedName name="_xlnm.Print_Area" localSheetId="33">'34'!$A$1:$K$19</definedName>
    <definedName name="_xlnm.Print_Area" localSheetId="40">'41'!$A$1:$K$17</definedName>
    <definedName name="_xlnm.Print_Area" localSheetId="42">'43'!$A$1:$K$18</definedName>
    <definedName name="_xlnm.Print_Area" localSheetId="44">'45'!$A$1:$K$14</definedName>
    <definedName name="_xlnm.Print_Area" localSheetId="45">'46'!$A$1:$K$13</definedName>
    <definedName name="_xlnm.Print_Area" localSheetId="46">'47'!$A$1:$L$18</definedName>
    <definedName name="_xlnm.Print_Area" localSheetId="47">'48'!$A$1:$K$18</definedName>
    <definedName name="_xlnm.Print_Area" localSheetId="48">'49'!$A$1:$K$20</definedName>
    <definedName name="_xlnm.Print_Area" localSheetId="49">'50'!$A$1:$K$17</definedName>
    <definedName name="_xlnm.Print_Area" localSheetId="50">'51'!$A$1:$K$16</definedName>
    <definedName name="_xlnm.Print_Area" localSheetId="51">'52'!$A$1:$K$18</definedName>
    <definedName name="_xlnm.Print_Area" localSheetId="52">'53'!$A$1:$K$16</definedName>
    <definedName name="_xlnm.Print_Area" localSheetId="53">'54'!$A$1:$K$16</definedName>
    <definedName name="_xlnm.Print_Area" localSheetId="54">'55'!$A$1:$K$16</definedName>
    <definedName name="_xlnm.Print_Area" localSheetId="55">'56'!$A$1:$K$20</definedName>
    <definedName name="_xlnm.Print_Area" localSheetId="56">'57'!$A$1:$K$16</definedName>
    <definedName name="_xlnm.Print_Area" localSheetId="57">'58'!$A$1:$K$18</definedName>
    <definedName name="_xlnm.Print_Area" localSheetId="58">'59'!$A$1:$K$16</definedName>
    <definedName name="_xlnm.Print_Area" localSheetId="59">'60'!$A$1:$K$22</definedName>
    <definedName name="_xlnm.Print_Area" localSheetId="60">'61'!$A$1:$K$16</definedName>
    <definedName name="_xlnm.Print_Area" localSheetId="61">'62'!$A$1:$K$16</definedName>
    <definedName name="_xlnm.Print_Area" localSheetId="62">'63'!$A$1:$M$16</definedName>
    <definedName name="_xlnm.Print_Area" localSheetId="63">'64'!$A$1:$K$16</definedName>
    <definedName name="_xlnm.Print_Area" localSheetId="64">'65'!$A$1:$K$21</definedName>
    <definedName name="_xlnm.Print_Area" localSheetId="65">'66'!$A$1:$K$18</definedName>
    <definedName name="_xlnm.Print_Area" localSheetId="66">'67'!$A$1:$K$16</definedName>
    <definedName name="_xlnm.Print_Area" localSheetId="67">'68'!$A$1:$K$26</definedName>
    <definedName name="_xlnm.Print_Area" localSheetId="68">'69'!$A$1:$K$15</definedName>
    <definedName name="_xlnm.Print_Area" localSheetId="69">'70'!$A$1:$K$18</definedName>
    <definedName name="_xlnm.Print_Area" localSheetId="73">'74'!$A$1:$K$16</definedName>
    <definedName name="_xlnm.Print_Area" localSheetId="74">'75'!$A$1:$K$19</definedName>
    <definedName name="_xlnm.Print_Area" localSheetId="75">'76'!$A$1:$K$16</definedName>
    <definedName name="_xlnm.Print_Area" localSheetId="76">'77'!$A$1:$K$19</definedName>
    <definedName name="_xlnm.Print_Area" localSheetId="77">'78'!$A$1:$K$16</definedName>
    <definedName name="_xlnm.Print_Area" localSheetId="78">'79'!$A$1:$K$17</definedName>
    <definedName name="_xlnm.Print_Area" localSheetId="79">'80'!$A$1:$K$15</definedName>
    <definedName name="_xlnm.Print_Area" localSheetId="80">'81'!$A$1:$K$19</definedName>
    <definedName name="_xlnm.Print_Area" localSheetId="81">'82'!$A$1:$K$18</definedName>
    <definedName name="_xlnm.Print_Area" localSheetId="82">'83'!$A$1:$K$15</definedName>
    <definedName name="_xlnm.Print_Area" localSheetId="83">'84'!$A$1:$K$24</definedName>
    <definedName name="_xlnm.Print_Area" localSheetId="84">'85'!$A$1:$K$17</definedName>
    <definedName name="_xlnm.Print_Area" localSheetId="85">'86'!$A$1:$K$18</definedName>
    <definedName name="_xlnm.Print_Area" localSheetId="86">'87'!$A$1:$K$17</definedName>
    <definedName name="_xlnm.Print_Area" localSheetId="87">'88'!$A$1:$K$18</definedName>
    <definedName name="_xlnm.Print_Area" localSheetId="88">'89'!$A$1:$K$19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21" l="1"/>
  <c r="H13" i="121"/>
  <c r="F21" i="25" l="1"/>
  <c r="H21" i="25"/>
  <c r="H16" i="68"/>
  <c r="F16" i="68"/>
  <c r="F12" i="89"/>
  <c r="H12" i="89"/>
  <c r="F10" i="160" l="1"/>
  <c r="H10" i="160"/>
  <c r="F10" i="159" l="1"/>
  <c r="H10" i="159" l="1"/>
  <c r="F11" i="32" l="1"/>
  <c r="H11" i="32" l="1"/>
  <c r="H10" i="10"/>
  <c r="F10" i="10" l="1"/>
  <c r="H13" i="156" l="1"/>
  <c r="F13" i="156"/>
  <c r="F10" i="120" l="1"/>
  <c r="F11" i="97"/>
  <c r="F10" i="71"/>
  <c r="F10" i="70"/>
  <c r="H10" i="69"/>
  <c r="H15" i="76" l="1"/>
  <c r="F15" i="76"/>
  <c r="H11" i="73"/>
  <c r="F11" i="73"/>
  <c r="H11" i="97"/>
  <c r="H11" i="96"/>
  <c r="H10" i="70"/>
  <c r="F10" i="69"/>
  <c r="H10" i="120"/>
  <c r="F11" i="96"/>
  <c r="H10" i="71"/>
  <c r="F11" i="47"/>
  <c r="H11" i="47" l="1"/>
  <c r="H11" i="31" l="1"/>
  <c r="F11" i="31" l="1"/>
  <c r="H10" i="125" l="1"/>
  <c r="H10" i="124"/>
  <c r="F10" i="123"/>
  <c r="H10" i="123" l="1"/>
  <c r="F10" i="125"/>
  <c r="F10" i="124"/>
  <c r="H10" i="95" l="1"/>
  <c r="H10" i="94"/>
  <c r="H10" i="93"/>
  <c r="F12" i="83"/>
  <c r="F10" i="95" l="1"/>
  <c r="F10" i="94"/>
  <c r="F10" i="93"/>
  <c r="H12" i="83" l="1"/>
  <c r="H10" i="91"/>
  <c r="H11" i="90" l="1"/>
  <c r="F10" i="91"/>
  <c r="F11" i="90"/>
  <c r="H10" i="88"/>
  <c r="F10" i="88" l="1"/>
  <c r="F10" i="87"/>
  <c r="H10" i="85"/>
  <c r="H11" i="86" l="1"/>
  <c r="F11" i="86"/>
  <c r="F10" i="84"/>
  <c r="H10" i="84"/>
  <c r="H10" i="87"/>
  <c r="F10" i="85"/>
  <c r="F11" i="82" l="1"/>
  <c r="H9" i="81"/>
  <c r="H10" i="75"/>
  <c r="H10" i="74"/>
  <c r="F10" i="79" l="1"/>
  <c r="H11" i="82"/>
  <c r="F10" i="80"/>
  <c r="F9" i="81"/>
  <c r="F10" i="75"/>
  <c r="F10" i="74"/>
  <c r="H10" i="80" l="1"/>
  <c r="H10" i="79"/>
  <c r="F12" i="72" l="1"/>
  <c r="H12" i="72"/>
  <c r="H10" i="67" l="1"/>
  <c r="F12" i="66" l="1"/>
  <c r="F10" i="67"/>
  <c r="H10" i="65"/>
  <c r="H10" i="61"/>
  <c r="F10" i="60"/>
  <c r="H12" i="66" l="1"/>
  <c r="F10" i="65"/>
  <c r="F10" i="61"/>
  <c r="F10" i="58"/>
  <c r="H10" i="58" l="1"/>
  <c r="H10" i="52"/>
  <c r="H10" i="48"/>
  <c r="H10" i="46"/>
  <c r="H12" i="49" l="1"/>
  <c r="F12" i="49"/>
  <c r="F10" i="48"/>
  <c r="F10" i="54"/>
  <c r="F10" i="52"/>
  <c r="F10" i="46"/>
  <c r="H12" i="43" l="1"/>
  <c r="F13" i="42" l="1"/>
  <c r="H13" i="42"/>
  <c r="H11" i="41" l="1"/>
  <c r="F11" i="41" l="1"/>
  <c r="G11" i="36"/>
  <c r="F10" i="35"/>
  <c r="F11" i="34"/>
  <c r="H10" i="35" l="1"/>
  <c r="H11" i="34"/>
  <c r="H9" i="29"/>
  <c r="H10" i="28"/>
  <c r="I11" i="36" l="1"/>
  <c r="F9" i="29"/>
  <c r="F10" i="28"/>
  <c r="F10" i="26"/>
  <c r="H10" i="26" l="1"/>
  <c r="F11" i="24" l="1"/>
  <c r="F11" i="21"/>
  <c r="H10" i="22" l="1"/>
  <c r="F10" i="22"/>
  <c r="H11" i="21"/>
  <c r="H11" i="20" l="1"/>
  <c r="F11" i="20"/>
  <c r="F11" i="19" l="1"/>
  <c r="H11" i="19"/>
  <c r="F10" i="18"/>
  <c r="H10" i="17"/>
  <c r="H10" i="16"/>
  <c r="F10" i="15"/>
  <c r="H10" i="15" l="1"/>
  <c r="H10" i="18"/>
  <c r="F10" i="17"/>
  <c r="F10" i="16"/>
  <c r="H10" i="14"/>
  <c r="F10" i="14"/>
  <c r="F11" i="13" l="1"/>
  <c r="H11" i="13"/>
  <c r="H10" i="12"/>
  <c r="F10" i="12" l="1"/>
  <c r="H11" i="7"/>
  <c r="G20" i="11" l="1"/>
  <c r="I20" i="11"/>
  <c r="F11" i="7"/>
  <c r="H10" i="9" l="1"/>
  <c r="H10" i="8"/>
  <c r="F10" i="9" l="1"/>
  <c r="F10" i="8"/>
  <c r="H10" i="60" l="1"/>
  <c r="H10" i="54"/>
  <c r="H11" i="24" l="1"/>
  <c r="F12" i="43"/>
</calcChain>
</file>

<file path=xl/sharedStrings.xml><?xml version="1.0" encoding="utf-8"?>
<sst xmlns="http://schemas.openxmlformats.org/spreadsheetml/2006/main" count="2412" uniqueCount="524">
  <si>
    <t>Specyfikacja asortymentowo-cenowa</t>
  </si>
  <si>
    <t>Pakiet nr 1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</si>
  <si>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</si>
  <si>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l.p.</t>
  </si>
  <si>
    <t>Opis towaru</t>
  </si>
  <si>
    <t xml:space="preserve"> j. m.</t>
  </si>
  <si>
    <t xml:space="preserve"> Ilość  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</si>
  <si>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</si>
  <si>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</si>
  <si>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</si>
  <si>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</si>
  <si>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</si>
  <si>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</si>
  <si>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opakowanie zbiorcze TAK/NIE; wielkość opakowania</t>
  </si>
  <si>
    <t>razem</t>
  </si>
  <si>
    <t>Pozycji ogółem: 3</t>
  </si>
  <si>
    <t>Pakiet nr 2</t>
  </si>
  <si>
    <t>Ilość*</t>
  </si>
  <si>
    <t>szt.</t>
  </si>
  <si>
    <t>Razem</t>
  </si>
  <si>
    <t>Pozycji ogółem: 1</t>
  </si>
  <si>
    <t>Pakiet nr 3</t>
  </si>
  <si>
    <t>Ilość</t>
  </si>
  <si>
    <t>Pakiet nr 5</t>
  </si>
  <si>
    <t>Przetworniki do pomiaru ośrodkowego ciśnienia krwi</t>
  </si>
  <si>
    <t>Pakiet nr 6</t>
  </si>
  <si>
    <t>Pakiet nr 7</t>
  </si>
  <si>
    <t>Przetwornik do pomiaru ciśnienia krwi typu „DTX PLUS”</t>
  </si>
  <si>
    <t>Pakiet nr 8</t>
  </si>
  <si>
    <t>Pakiet nr 9</t>
  </si>
  <si>
    <t>Pakiet nr 10</t>
  </si>
  <si>
    <t>Sprzęt medyczny jałowy do terapii nerkozastępczej
z użyciem aparatu „Prisma Flex”</t>
  </si>
  <si>
    <t>typ</t>
  </si>
  <si>
    <t>Zestaw hemofiltrów do systemu Prisma Flex, niskie objętości wypełnienia, każdy zestaw z kodami paskowymi i kasetą pompy krwi w celu uproszczonego montażu i zwiększenia bezpieczeństwa.</t>
  </si>
  <si>
    <t>Prisma Flex ST 60</t>
  </si>
  <si>
    <t>Prisma Flex ST 100</t>
  </si>
  <si>
    <t>Prisma Flex HF 20</t>
  </si>
  <si>
    <t>oXiris</t>
  </si>
  <si>
    <t>TPE 1000</t>
  </si>
  <si>
    <t>TPE 2000</t>
  </si>
  <si>
    <t>Dren do podaży wapnia</t>
  </si>
  <si>
    <t>Ca 250</t>
  </si>
  <si>
    <t>Worek spustowy 5 litrów</t>
  </si>
  <si>
    <t>wymagamy możliwości zakupu na sztuki</t>
  </si>
  <si>
    <t>Pakiet nr 11</t>
  </si>
  <si>
    <t>Hydrożel do endoskopowego leczenia OPM</t>
  </si>
  <si>
    <t>(odpływu pęcherzowo-moczowodowego)</t>
  </si>
  <si>
    <t>Biokompatybilny, niewchłanialny hydrożel, kopolimer (poliakryl/polialkohol, 40% glicerol) o średniej wielkości cząsteczek - 300 μm co powoduje brak migracji w obrębie iniekcji oraz  innych tkanek. Zestaw obejmuje strzykawkę 1 ml z żelem oraz 1 igłę metalową. Produkt bezpieczny dla dzieci - dopuszczony do stosowania w leczeniu OPM u dzieci.</t>
  </si>
  <si>
    <t>Czujniki do pomiaru ciśnienia śródmózgowego</t>
  </si>
  <si>
    <t>Zestaw z czujnikiem do mierzenia ciśnienia wewnątrzkomorowego  z czujnikiem dokomorowym, z możliwością zbierania płynu mózgowo-rdzeniowego poprzez element zestawu, współpracujący z posiadanym monitorem pacjenta typ "Datex Ohmeda" poprzez moduł zerujący typu NPS2, możliwość użycia czujników przy rezonansie magnetycznym. Zakres pomiaru ciśnienia -40 do +400 mmHg, czułość 5µV/V/mmHg, dryft czasowy 0,6 mmHg w czasie 5 dni.</t>
  </si>
  <si>
    <t>Pakiet nr 14</t>
  </si>
  <si>
    <t>Przyrządy do pomp „Terumo”</t>
  </si>
  <si>
    <t>Pakiet nr 15</t>
  </si>
  <si>
    <t>Igły do biopsji</t>
  </si>
  <si>
    <t>Maski krtaniowe z akcesoriami</t>
  </si>
  <si>
    <t>Pakiet nr 17</t>
  </si>
  <si>
    <t>Pakiet nr 18</t>
  </si>
  <si>
    <t>Ostrza chirurgiczne ze stali węglowej</t>
  </si>
  <si>
    <t>Ostrza chirurgiczne ze stali węglowej, do mocowania w uchwytach o odpowiednim numerze, sterylne, pakowane pojedynczo w folię, dostępne w opakowaniach po 100 sztuk, oznaczonych kolorami dla odpowiednich numerów ostrzy. Numery ostrzy: 10, 11, 12, 15 i 20 do wyboru przez Zamawiającego w momencie składania zamówień cząstkowych.</t>
  </si>
  <si>
    <t>op.</t>
  </si>
  <si>
    <t>Pakiet nr 19</t>
  </si>
  <si>
    <t>Pompa enteralna oraz zestawy do podawania żywienia</t>
  </si>
  <si>
    <t>Pakiet nr 20</t>
  </si>
  <si>
    <t>Przyrządy do przetaczania krwi i płynów infuzyjnych</t>
  </si>
  <si>
    <t>Przyrząd do szybkiego przetaczania krwi i preparatów krwiopochodnych, jałowy, niepirogenny, nietoksyczny.</t>
  </si>
  <si>
    <t>Pakiet nr 21</t>
  </si>
  <si>
    <t>Pakiet nr 23</t>
  </si>
  <si>
    <t>Zestawy do pomp infuzyjnych firmy „Braun”</t>
  </si>
  <si>
    <t>Rurki intubacyjne profilowane</t>
  </si>
  <si>
    <t>Zestawy moczowodowe</t>
  </si>
  <si>
    <t>Pakiet nr 27</t>
  </si>
  <si>
    <t>Wkłucia centralne (1)</t>
  </si>
  <si>
    <t>Pakiet nr 28</t>
  </si>
  <si>
    <t>Nazwa towaru</t>
  </si>
  <si>
    <t>j. m.</t>
  </si>
  <si>
    <t>Cena jednostk. netto</t>
  </si>
  <si>
    <t>wartość netto zł</t>
  </si>
  <si>
    <t>Vat %</t>
  </si>
  <si>
    <t>Wartość brutto zł</t>
  </si>
  <si>
    <t>Przedmiot przetargu:</t>
  </si>
  <si>
    <t>Elektroda do badań typu Holter</t>
  </si>
  <si>
    <t>Cena jedn. netto</t>
  </si>
  <si>
    <t>Wartość netto</t>
  </si>
  <si>
    <t>Wartość brutto</t>
  </si>
  <si>
    <t>Elektroda do wykonywania badań wysiłkowych (Holter). Elektroda z gąbką PE, żelem Ag/AgCl.  Wymiary elektrody 42mm/56mm (+/- 5mm.)</t>
  </si>
  <si>
    <t>Rurka nosowo-gardłowa</t>
  </si>
  <si>
    <t>szt</t>
  </si>
  <si>
    <t>Kanki doodbytnicze</t>
  </si>
  <si>
    <t>j.m.</t>
  </si>
  <si>
    <t>Vat%</t>
  </si>
  <si>
    <t>Zgłębnik ph-metryczny</t>
  </si>
  <si>
    <t>Ilość j.m.</t>
  </si>
  <si>
    <t>VAT%</t>
  </si>
  <si>
    <t>Czujniki do pulsoksymetrów "Nellcor"</t>
  </si>
  <si>
    <t>Rozmiar</t>
  </si>
  <si>
    <t>Wartość netto zł</t>
  </si>
  <si>
    <t>Czujnik jednorazowy, sterylny, nie zawierający lateksu i ftalanów, samoprzylepny - sensor w technologii „OxiMax”, kalibrowany cyfrowo i analogowo. Opakowanie  z minimum 6 sztukami sterylnych krążków klejonych służących do przeklejania czujnika w celu przedłużenia jego żywotności w jednym integralnym opakowaniu z czujnikiem.</t>
  </si>
  <si>
    <t>dla noworodków ważących do 3kg i dla dorosłych powyżej 40kg</t>
  </si>
  <si>
    <t>dla niemowląt ważących od 3kg do 20kg</t>
  </si>
  <si>
    <t>dla dorosłych ważących powyżej 30kg</t>
  </si>
  <si>
    <t>Rurki intubacyjne zbrojone</t>
  </si>
  <si>
    <t>Pakiet nr 43</t>
  </si>
  <si>
    <t>Pakiet nr 45</t>
  </si>
  <si>
    <t>Zestaw do nefrostomii</t>
  </si>
  <si>
    <t>Pakiet nr 47</t>
  </si>
  <si>
    <t>Elektrody do EKG</t>
  </si>
  <si>
    <t>Pakiet nr 48</t>
  </si>
  <si>
    <t>Filtry oddechowe</t>
  </si>
  <si>
    <t>Pakiet nr 49</t>
  </si>
  <si>
    <t>Pakiet nr 51</t>
  </si>
  <si>
    <t>Ostrza chirurgiczne bezpieczne</t>
  </si>
  <si>
    <t xml:space="preserve">  </t>
  </si>
  <si>
    <t>Pakiet nr 53</t>
  </si>
  <si>
    <t>Pakiet nr 54</t>
  </si>
  <si>
    <t>Rurki dotchawicze do podawania surfaktantu</t>
  </si>
  <si>
    <t>Pakiet nr 55</t>
  </si>
  <si>
    <t>Ostrze do dermatomu firmy "Zimmer"</t>
  </si>
  <si>
    <t>Ostrze do dermatomu firmy  "Zimmer"</t>
  </si>
  <si>
    <t>Płytka do dermatomu 3 : 1</t>
  </si>
  <si>
    <t>Pakiet nr 56</t>
  </si>
  <si>
    <t>Pakiet nr 57</t>
  </si>
  <si>
    <t>Pakiet nr 58</t>
  </si>
  <si>
    <t>Cewnik Tenckhoffa</t>
  </si>
  <si>
    <t>Sterylny cewnik typu Tenckhoff do dializy otrzewnowej wyposażony w dwie "mufki".  Średnica zewnętrzna/wewnętrzna: 15Fr/8Fr. Długość całkowita: 42-49cm.</t>
  </si>
  <si>
    <t>Pakiet nr 60</t>
  </si>
  <si>
    <t>Pakiet nr 61</t>
  </si>
  <si>
    <t>Biotechnologiczny zestaw do otrzymywania osocza bogatopłytkowego</t>
  </si>
  <si>
    <t>* nieodpłatne użyczenie wirówki</t>
  </si>
  <si>
    <t>Pakiet nr 62</t>
  </si>
  <si>
    <t>Pakiet nr 64</t>
  </si>
  <si>
    <t>Pakiet nr 65</t>
  </si>
  <si>
    <t>Folia na mikroskop medyczny</t>
  </si>
  <si>
    <t>Pakiet nr 66</t>
  </si>
  <si>
    <t>Pakiet nr 67</t>
  </si>
  <si>
    <t>Osłona na rączki mikroskopu</t>
  </si>
  <si>
    <t>Sterylna osłona na rączki (gryfy) mikroskopu operacyjnego "Carl Zeiss".</t>
  </si>
  <si>
    <t>Pakiet nr 68</t>
  </si>
  <si>
    <t>Zestaw do zakładania wkłuć centralnych</t>
  </si>
  <si>
    <t>Jałowe zestawy do zakładania wkłuć centralnych zawierający: 10 x kompres gazowy 7,5x7,5; 10 x tupfer 3cm; 1 x serweta dwuwarstwowa 50x70cm; 1 x serweta dwuwarstwowa 50x75cm z otworem; 1 x ostrze chirurgiczne 11; 1 x igłotrzymacz typu Mayo-Hegar 15cm; 1 x pęseta 13cm; 1 x strzykawka 10ml; 1 x strzykawka 20ml; 1 x igła iniekcyjna 0,8x40;  1 x igła iniekcyjna 1,2 x 40.</t>
  </si>
  <si>
    <t>Pakiet nr 69</t>
  </si>
  <si>
    <t>Kieszeń samoprzylepna</t>
  </si>
  <si>
    <t>Jałowa kieszeń o wymiarach 40-43x38-50cm z warstwą samoprzylepną umożliwiającą przytwierdzenie kieszeni do stolika instrumentariuszki.</t>
  </si>
  <si>
    <t>Pakiet nr 70</t>
  </si>
  <si>
    <t>Pakiet nr 71</t>
  </si>
  <si>
    <t>Pakiet nr 72</t>
  </si>
  <si>
    <t>Kaniula do pobierania krwi</t>
  </si>
  <si>
    <t>Specjalistyczna kaniula do pobierania krwi u wcześniaków oraz noworodków wyposażona w jedno skrzydełko nie wymagająca stosowania strzykawki. Rozmiar:  22G/22mm oraz 22G/17mm do wyboru przy składaniu zamówień.</t>
  </si>
  <si>
    <t>Pakiet nr 73</t>
  </si>
  <si>
    <t>Ostrze shavera</t>
  </si>
  <si>
    <t>Pakiet nr 74</t>
  </si>
  <si>
    <t>Filtr do rurek tracheostomijnych</t>
  </si>
  <si>
    <t>Sterylny filtr oddechowy typu "sztuczny nos" do rurek tracheostmijnych.</t>
  </si>
  <si>
    <t>Pakiet nr 75</t>
  </si>
  <si>
    <t>Aparaty do pomp "Alaris"</t>
  </si>
  <si>
    <t>Pakiet nr 76</t>
  </si>
  <si>
    <t>Pakiet nr 77</t>
  </si>
  <si>
    <t>Pakiet nr 78</t>
  </si>
  <si>
    <t>Pakiet nr 80</t>
  </si>
  <si>
    <t>Pakiet nr 82</t>
  </si>
  <si>
    <t>Pakiet nr 83</t>
  </si>
  <si>
    <t>Cewnik typu Nelaton</t>
  </si>
  <si>
    <t>Cewnik typu Nelaton z prostym zakończeniem wykonany z gumy o długości 40cm, rozmiary: 8 Fr, 10Fr, 12 Fr (rozmiar do wyboru przy zamawianiu).</t>
  </si>
  <si>
    <t>Pakiet nr 85</t>
  </si>
  <si>
    <t>Pakiet nr 86</t>
  </si>
  <si>
    <t>Pakiet nr 87</t>
  </si>
  <si>
    <t>Przedłużacze jasne do pomp infuzyjnych</t>
  </si>
  <si>
    <t>Cena jednostkowa  netto</t>
  </si>
  <si>
    <t>VAT %</t>
  </si>
  <si>
    <t>Nr 
katalogowy/
Producent</t>
  </si>
  <si>
    <t>Pakiet nr 88</t>
  </si>
  <si>
    <t>Pakiet nr 89</t>
  </si>
  <si>
    <t>Cena jednostk. netto zł</t>
  </si>
  <si>
    <t>nr katalogowy/  producent</t>
  </si>
  <si>
    <t>Dren sterylny łączący do kanek Yankauer</t>
  </si>
  <si>
    <t>Przyrząd do infuzji do pomp typu „Ascor”</t>
  </si>
  <si>
    <t>Przyrząd do infuzji, do pomp infuzyjnych typu Ascor "AP 31 P"</t>
  </si>
  <si>
    <t>Przyrząd do infuzji do pomp infuzyjnych typu Ascor "AP 31"</t>
  </si>
  <si>
    <t>Nakłuwacze do płynów infuzyjnych</t>
  </si>
  <si>
    <t>Nakłuwacz do płynów  infuzyjnych z filtrem, jałowy, pakowany pojedynczo (uniwersalny). Filtr typu Mini Spike z zastawką antyrefluksyjną zapobiegającą wyciekaniu płynów po odwróceniu butelki.</t>
  </si>
  <si>
    <t xml:space="preserve"> Dreniki uszne</t>
  </si>
  <si>
    <t>Drenik uszny typu T-tube 6,0 mm</t>
  </si>
  <si>
    <t>Wkłucia centralne(2)</t>
  </si>
  <si>
    <t>Złączka wyposażona w nasadkę do połączenia z lateksową membraną i mechanizmem sprężynowym gwarantującym szczelność, membrana z możliwością dezynfekcji. Produkt jednorazowy, sterylny, w sztywnym opakowaniu, możliwość utrzymania u pacjenta 5-7 dni.</t>
  </si>
  <si>
    <t xml:space="preserve"> Łącznik męsko-męski</t>
  </si>
  <si>
    <t>Sterylne sondy żołądkowe</t>
  </si>
  <si>
    <t>Porty naczyniowe</t>
  </si>
  <si>
    <t>Igła Hubera zakrzywiona pod kątem 90 stopni z wężykiem. Rozmiary igieł: 20G/15mm, 20G/20mm, 20G/25mm, 20G/30mm, 22G/12mm, 22G/15mm, 22G/20mm, 22G/25mm, 22G/30mm. Wszystkie igły powinny być dostosowane do użycia w MRI oraz do podawania w CT pod wysokim ciśnieniem nie mniejszym jak 325 psi (22,5 bara) (rozmiar do wyboru przez Zamawiającego w momencie zamówienia).</t>
  </si>
  <si>
    <t>Przyrząd do drenażu jamy bębenkowej</t>
  </si>
  <si>
    <t xml:space="preserve"> Cewniki do drenażu</t>
  </si>
  <si>
    <t>wymagana kompatybilność z zestawami poz. 5 i 6.</t>
  </si>
  <si>
    <t xml:space="preserve">Kompletny zestaw do zabiegów bariatrycznych </t>
  </si>
  <si>
    <t>komplet</t>
  </si>
  <si>
    <t xml:space="preserve"> </t>
  </si>
  <si>
    <t>Narzędzia laparoskopowe</t>
  </si>
  <si>
    <t>kompatybilne z diatermią ERBE "VIO300D"</t>
  </si>
  <si>
    <t>Narzędzie laparoskopowe "BiSect Micro" lub równoważne. Średnica 5mm. Długość 350mm.</t>
  </si>
  <si>
    <t>Igły bezpieczne "Hubera" do portów</t>
  </si>
  <si>
    <t xml:space="preserve">Cewniki Foleya z czujnikiem temperatury </t>
  </si>
  <si>
    <t>Strzykawki 3-częściowe</t>
  </si>
  <si>
    <t>Igła filtracyjna do pobierania leków</t>
  </si>
  <si>
    <t>Jednorazowe, jałowe kombinezony</t>
  </si>
  <si>
    <t>Worki do zaciemniania gotowych leków cytostatycznych</t>
  </si>
  <si>
    <t>Worek osłonka światłoczuła dla   gotowych leków cytostatycznych  100-250 ml 12x21</t>
  </si>
  <si>
    <t xml:space="preserve">Worek osłonka światłoczuła dla  gotowych leków cytostatycznych  500-1000 ml 20x30 </t>
  </si>
  <si>
    <t>Nakłuwacze do pobierania cytostatyków</t>
  </si>
  <si>
    <t>Kraniki trójdrożne</t>
  </si>
  <si>
    <t>Pakiet nr 22</t>
  </si>
  <si>
    <t>Pakiet nr 24</t>
  </si>
  <si>
    <t>Pakiet nr  30</t>
  </si>
  <si>
    <t>Pakiet 34</t>
  </si>
  <si>
    <t>Pakiet nr 41</t>
  </si>
  <si>
    <t>Pakiet nr 42</t>
  </si>
  <si>
    <t>Pakiet nr 46</t>
  </si>
  <si>
    <t>Pakiet nr 50</t>
  </si>
  <si>
    <t>Pakiet nr 59</t>
  </si>
  <si>
    <t>Pakiet nr 79</t>
  </si>
  <si>
    <t>dostawy drobnego sprzętu medycznego jałowego</t>
  </si>
  <si>
    <t>Pakiet nr 4</t>
  </si>
  <si>
    <t>Pakiet nr 13</t>
  </si>
  <si>
    <t>Pakiet nr 16</t>
  </si>
  <si>
    <t>Pakiet nr 26</t>
  </si>
  <si>
    <t>Pakiet nr  29</t>
  </si>
  <si>
    <t>Pakiet nr 31</t>
  </si>
  <si>
    <t>Pakiet 32</t>
  </si>
  <si>
    <t>Pakiet 33</t>
  </si>
  <si>
    <t>Pakiet nr 35</t>
  </si>
  <si>
    <t>Pakiet nr  36</t>
  </si>
  <si>
    <t>Pakiet nr 37</t>
  </si>
  <si>
    <t>Pakiet nr 38</t>
  </si>
  <si>
    <t>Pakiet nr 40</t>
  </si>
  <si>
    <t>Pakiet nr 52</t>
  </si>
  <si>
    <t>Pakiet nr 63</t>
  </si>
  <si>
    <t>Pakiet nr  84</t>
  </si>
  <si>
    <t>Jednokanałowy zgłębnik ph-metryczny, wielorazowy. Zgłębnik kompatybilny z rejestratorem 24-godzinnym "Digitrapper pH 400".</t>
  </si>
  <si>
    <t xml:space="preserve">Igły z otworem bocznym  </t>
  </si>
  <si>
    <t>Worki laparoskopowe typu Endo-Bag</t>
  </si>
  <si>
    <t>Pozycji ogółem: 2</t>
  </si>
  <si>
    <t>Worek na resekowane narządy, laparoskopowy, typ Endo Bag, wstępnie schowany wewnątrz tulei do wprowadzania, wyposażony w cylindryczną torebkę podtrzymywaną przez metalowy pierścień umożliwiający samorozwinięcie worka. Zestaw z popychaczem, bez uchwytu nożycowego, pojemność worka 800 ml, wymiary: szerokość -  160 mm, głębokość – 200 mm, sterylny,  jednorazowego użytku.</t>
  </si>
  <si>
    <t>Akcesoria do "Versajet II"</t>
  </si>
  <si>
    <t>Osłona na mikroskop Moller-Wedel</t>
  </si>
  <si>
    <t>Osłona na mikroskop Moller-Wedel Hi-R 1000, posiadająca porty dla trzech par okularów i jednej rękojeści, wyposażona w adapter kątowy ze szkłem optycznym pasującym do obiektywu mikroskopu.</t>
  </si>
  <si>
    <t>Rurki dooskrzelowe</t>
  </si>
  <si>
    <t>Strzykawki enteralne</t>
  </si>
  <si>
    <r>
      <t xml:space="preserve">Strzykawka enteralna </t>
    </r>
    <r>
      <rPr>
        <b/>
        <sz val="12"/>
        <rFont val="Calibri Light"/>
        <family val="2"/>
        <charset val="238"/>
      </rPr>
      <t>60ml</t>
    </r>
    <r>
      <rPr>
        <sz val="12"/>
        <rFont val="Calibri Light"/>
        <family val="2"/>
        <charset val="238"/>
      </rPr>
      <t>, sterylna, jednorazowa, z końcówką typu ENFit - niekompatybilną z innymi systemami (Luer, ENLock, inne), przeznaczona tylko do podaży żywienia drogą przewodu pokarmowego.</t>
    </r>
  </si>
  <si>
    <r>
      <t xml:space="preserve">Strzykawka enteralna </t>
    </r>
    <r>
      <rPr>
        <b/>
        <sz val="12"/>
        <rFont val="Calibri Light"/>
        <family val="2"/>
        <charset val="238"/>
      </rPr>
      <t>10ml</t>
    </r>
    <r>
      <rPr>
        <sz val="12"/>
        <rFont val="Calibri Light"/>
        <family val="2"/>
        <charset val="238"/>
      </rPr>
      <t>, sterylna, jednorazowa, z końcówką typu ENFit - niekompatybilną z innymi systemami (Luer, ENLock, inne), przeznaczona tylko do podaży żywienia drogą przewodu pokarmowego.</t>
    </r>
  </si>
  <si>
    <t>Zestaw sterylnych, jednorazowych przetworników do pomiaru ciśnienia krwi taki jak  „DTX Plus” lub równoważny, wyposażony w system przepłukujący do stosowania u noworodków, posiadający integralny zawór odcinający przeznaczony do zerowania z zaciskiem. Przetworniki muszą być kompatybilne z kardiomonitorami: „Nihon Koden BSM-3733”.</t>
  </si>
  <si>
    <t>Sterylna końcówka robocza do hydrochirurgicznego oczyszczania ran o małej średnicy przepływu cieczy, z otworem okienkowym w części dystalnej, z drenami wysokociśnieniowymi: odprowadzającym i ssącym, wyposażonymi w mandryn uniwersalny z zaciskiem zamykającym, pompą indukcyjną wyposażoną w szybkie przyłącze do konsoli sterującej, wytwarzające maksymalne ciśnienie przepływu cieczy ok. 1200 barów. Kompatybilna z urządzeniem "Versajet II". Rozmiary (w wersji Exact oraz PLUS) do wyboru przy składaniu zamówień cząstkowych:
- 15°/14mm;
- 45°/14mm;
- 45°/8mm;</t>
  </si>
  <si>
    <t>Pozycji ogółem: 5</t>
  </si>
  <si>
    <r>
      <t>Zestawy pediatrycznych cewników z podwójnym światłem. Rozmiary:</t>
    </r>
    <r>
      <rPr>
        <b/>
        <sz val="10"/>
        <color indexed="8"/>
        <rFont val="Calibri Light"/>
        <family val="2"/>
        <charset val="238"/>
        <scheme val="major"/>
      </rPr>
      <t xml:space="preserve"> 6,5Fr </t>
    </r>
    <r>
      <rPr>
        <sz val="10"/>
        <color indexed="8"/>
        <rFont val="Calibri Light"/>
        <family val="2"/>
        <charset val="238"/>
        <scheme val="major"/>
      </rPr>
      <t>o długości:75mm,100mm,125mm;</t>
    </r>
    <r>
      <rPr>
        <b/>
        <sz val="10"/>
        <color indexed="8"/>
        <rFont val="Calibri Light"/>
        <family val="2"/>
        <charset val="238"/>
        <scheme val="major"/>
      </rPr>
      <t xml:space="preserve"> 8Fr</t>
    </r>
    <r>
      <rPr>
        <sz val="10"/>
        <color indexed="8"/>
        <rFont val="Calibri Light"/>
        <family val="2"/>
        <charset val="238"/>
        <scheme val="major"/>
      </rPr>
      <t xml:space="preserve"> o długości:100mm, 125mm, 150mm.</t>
    </r>
  </si>
  <si>
    <t>Prisma Flex ST 150</t>
  </si>
  <si>
    <r>
      <t>Zestaw z czujnikiem do mierzenia ciśnienia śródmózgowego lub w przestrzeni podtwardówkowej, współpracujący z posiadanym monitorem pacjenta typ "Datex Ohmeda" S/5 poprzez moduł zerujący typu NPS2, możliwość użycia czujników przy rezonansie magnetycznym. Zakres pomiaru ciśnienia -40 do +400 mmHg, czułość 5</t>
    </r>
    <r>
      <rPr>
        <sz val="10"/>
        <color indexed="8"/>
        <rFont val="Calibri Light"/>
        <family val="2"/>
        <charset val="238"/>
        <scheme val="major"/>
      </rPr>
      <t>µV/V/mmHg, dryft czasowy 0,6 mmHg w czasie 5 dni.</t>
    </r>
  </si>
  <si>
    <r>
      <t xml:space="preserve">Jałowy, jednorazowy zestaw do pomp "Terumo" - modele TE-LF600 oraz TE-171, przeznaczony także do podaży leków onkologicznych (nie zawierający ftalanów), bezlateksowy, wyposażony w dodatkowy port bezigłowy oraz filtr płynów 15 </t>
    </r>
    <r>
      <rPr>
        <sz val="11"/>
        <rFont val="Calibri"/>
        <family val="2"/>
        <charset val="238"/>
      </rPr>
      <t>µ</t>
    </r>
    <r>
      <rPr>
        <sz val="11"/>
        <rFont val="Calibri Light"/>
        <family val="2"/>
        <charset val="238"/>
      </rPr>
      <t>m. Dren zakończony złączem Luer-Lock.</t>
    </r>
  </si>
  <si>
    <r>
      <t>Jałowy, jednorazowy zestaw do pomp "Terumo"  - modele TE-LF600 oraz TE-171, przeznaczony do podaży leków onkologicznych (nie zawierający ftalanów), wyposażony w dodatkowy port bezigłowy. Dren zakończony złączem Luer-Lock. Zestaw koloru "</t>
    </r>
    <r>
      <rPr>
        <b/>
        <sz val="11"/>
        <color rgb="FF000000"/>
        <rFont val="Calibri Light"/>
        <family val="2"/>
        <charset val="238"/>
        <scheme val="major"/>
      </rPr>
      <t>bursztynowego</t>
    </r>
    <r>
      <rPr>
        <sz val="11"/>
        <color rgb="FF000000"/>
        <rFont val="Calibri Light"/>
        <family val="2"/>
        <charset val="238"/>
        <scheme val="major"/>
      </rPr>
      <t>" (podaż leków światłoczułych).</t>
    </r>
  </si>
  <si>
    <t>Klasyczna maska krtaniowa do wentylacji pacjenta, jałowa, pakowana pojedynczo, rozmiar do wyboru w trakcie składania zamówień cząstkowych: 1;  1,5;  2;   2,5;  3;  4;  5;  Maski muszą posiadać "ożebrowanie" chroniące przed możliwością wklinowania się nagłośni do otworu oddechowego oraz osobny, luźno biegnący nie wtopiony w korpus rurki, dren do wypełnienia mankietu. Rurki wykonane z przezroczystego materiału. Maski powinny posiadać  w zestawie żel na bazie wodnej (lubrykant) oraz strzykawkę Luer-Lock 30 ml przygotowaną do wypełnienia mankietu.</t>
  </si>
  <si>
    <t>Kaniule dożylne, bezpieczne typu wenflon</t>
  </si>
  <si>
    <r>
      <t>Pompa</t>
    </r>
    <r>
      <rPr>
        <sz val="11"/>
        <color indexed="8"/>
        <rFont val="Calibri Light"/>
        <family val="2"/>
        <charset val="238"/>
        <scheme val="major"/>
      </rPr>
      <t xml:space="preserve"> do podaży diet enteralnych: dożołądkowych i dojelitowych, do stosowania stacjonarnego oraz przenośnego.  Pompa umożliwia precyzyjne ustawienie szybkości przepływu w zakresie 1-400ml/h; możliwość zasilania z akumulatora i sieci; z wizualną i akustyczna sygnalizacją problemów (komunikaty na czytelnym wyświetlaczu); masa pompy nieprzekraczająca 400g; odporna na zalanie wodą (możliwość mycia); kompatybilny z zestawem ujętym w punkcie 2.</t>
    </r>
  </si>
  <si>
    <r>
      <t xml:space="preserve">Jałowy, jednorazowy przyrząd do żywienia dojelitowego, </t>
    </r>
    <r>
      <rPr>
        <b/>
        <sz val="11"/>
        <rFont val="Calibri Light"/>
        <family val="2"/>
        <charset val="238"/>
        <scheme val="major"/>
      </rPr>
      <t>uniwersalny -</t>
    </r>
    <r>
      <rPr>
        <sz val="11"/>
        <rFont val="Calibri Light"/>
        <family val="2"/>
        <charset val="238"/>
        <scheme val="major"/>
      </rPr>
      <t xml:space="preserve">  wyposażony w złącze ENPlus do podłączenia diety w </t>
    </r>
    <r>
      <rPr>
        <u/>
        <sz val="11"/>
        <rFont val="Calibri Light"/>
        <family val="2"/>
        <charset val="238"/>
        <scheme val="major"/>
      </rPr>
      <t>worku (pack)</t>
    </r>
    <r>
      <rPr>
        <sz val="11"/>
        <rFont val="Calibri Light"/>
        <family val="2"/>
        <charset val="238"/>
        <scheme val="major"/>
      </rPr>
      <t xml:space="preserve"> jak również w łącznik do diety w </t>
    </r>
    <r>
      <rPr>
        <u/>
        <sz val="11"/>
        <rFont val="Calibri Light"/>
        <family val="2"/>
        <charset val="238"/>
        <scheme val="major"/>
      </rPr>
      <t>butelce</t>
    </r>
    <r>
      <rPr>
        <sz val="11"/>
        <rFont val="Calibri Light"/>
        <family val="2"/>
        <charset val="238"/>
        <scheme val="major"/>
      </rPr>
      <t xml:space="preserve"> jak np. "Nutrini" - ze zgłębnikiem do karmienia (zgłębnik z końcówką ENFit). Przyrząd umożliwia żywienie metodą ciągłego wlewu za pomocą pompy z pozycji 1 (pompa do podaży diet enteralnych zarówno w wersji stacjonarnej jak i mobilnej). Przyrząd zapakowany pojedynczo w folię.</t>
    </r>
  </si>
  <si>
    <r>
      <t xml:space="preserve">Jałowy zestaw infuzyjny do pomp infuzyjnych firmy Braun, </t>
    </r>
    <r>
      <rPr>
        <b/>
        <sz val="11"/>
        <color rgb="FF000000"/>
        <rFont val="Calibri Light"/>
        <family val="2"/>
        <charset val="238"/>
        <scheme val="major"/>
      </rPr>
      <t>jasny</t>
    </r>
    <r>
      <rPr>
        <sz val="11"/>
        <color rgb="FF000000"/>
        <rFont val="Calibri Light"/>
        <family val="2"/>
        <charset val="238"/>
        <scheme val="major"/>
      </rPr>
      <t>.</t>
    </r>
  </si>
  <si>
    <r>
      <t xml:space="preserve">Zestaw moczowodowy z prowadnicą, podwójny, </t>
    </r>
    <r>
      <rPr>
        <b/>
        <sz val="12"/>
        <color indexed="8"/>
        <rFont val="Calibri Light"/>
        <family val="2"/>
        <charset val="238"/>
        <scheme val="major"/>
      </rPr>
      <t>zagięty,</t>
    </r>
    <r>
      <rPr>
        <sz val="12"/>
        <color indexed="8"/>
        <rFont val="Calibri Light"/>
        <family val="2"/>
        <charset val="238"/>
        <scheme val="major"/>
      </rPr>
      <t xml:space="preserve"> rozmiar </t>
    </r>
    <r>
      <rPr>
        <b/>
        <sz val="12"/>
        <color indexed="8"/>
        <rFont val="Calibri Light"/>
        <family val="2"/>
        <charset val="238"/>
        <scheme val="major"/>
      </rPr>
      <t xml:space="preserve">od 3F do 6F </t>
    </r>
    <r>
      <rPr>
        <sz val="12"/>
        <color indexed="8"/>
        <rFont val="Calibri Light"/>
        <family val="2"/>
        <charset val="238"/>
        <scheme val="major"/>
      </rPr>
      <t>do wyboru przez Zamawiającego w trakcie składania zamówień cząstkowych.</t>
    </r>
  </si>
  <si>
    <r>
      <t xml:space="preserve">Zestaw moczowodowy </t>
    </r>
    <r>
      <rPr>
        <b/>
        <sz val="12"/>
        <color indexed="8"/>
        <rFont val="Calibri Light"/>
        <family val="2"/>
        <charset val="238"/>
        <scheme val="major"/>
      </rPr>
      <t>prosty</t>
    </r>
    <r>
      <rPr>
        <sz val="12"/>
        <color indexed="8"/>
        <rFont val="Calibri Light"/>
        <family val="2"/>
        <charset val="238"/>
        <scheme val="major"/>
      </rPr>
      <t xml:space="preserve"> z oliwką, rozmiar </t>
    </r>
    <r>
      <rPr>
        <b/>
        <sz val="12"/>
        <color indexed="8"/>
        <rFont val="Calibri Light"/>
        <family val="2"/>
        <charset val="238"/>
        <scheme val="major"/>
      </rPr>
      <t xml:space="preserve">od 3F do 6F </t>
    </r>
    <r>
      <rPr>
        <sz val="12"/>
        <color indexed="8"/>
        <rFont val="Calibri Light"/>
        <family val="2"/>
        <charset val="238"/>
        <scheme val="major"/>
      </rPr>
      <t xml:space="preserve"> do wyboru przez Zamawiającego w trakcie składania zamówień cząstkowych.</t>
    </r>
  </si>
  <si>
    <r>
      <t xml:space="preserve">Jałowe rurki intubacyjne, </t>
    </r>
    <r>
      <rPr>
        <b/>
        <sz val="11"/>
        <color indexed="8"/>
        <rFont val="Calibri Light"/>
        <family val="2"/>
        <charset val="238"/>
        <scheme val="major"/>
      </rPr>
      <t>profilowane, ustne i nosowe,</t>
    </r>
    <r>
      <rPr>
        <sz val="11"/>
        <color indexed="8"/>
        <rFont val="Calibri Light"/>
        <family val="2"/>
        <charset val="238"/>
        <scheme val="major"/>
      </rPr>
      <t xml:space="preserve"> wygięte do dołu („południe”) oraz do góry („północ”). Oba typy rurek dostępne zarówno w wersji z uszczelnieniem oraz bez uszczelnienia. Rozmiary:
- 3.0 do 7.5 dla rurek bez uszczelnienia;
- 5.0 do 7.5 dla rurek z uszczelnieniem;
Rodzaj i rozmiar rurek do wyboru w trakcie składania zamówień cząstkowych.</t>
    </r>
  </si>
  <si>
    <t>rurki profilowane, ustne, bez mankietu</t>
  </si>
  <si>
    <t>rurki profilowane, ustne, z mankietem</t>
  </si>
  <si>
    <t>rurki profilowane, nosowe, bez mankietu</t>
  </si>
  <si>
    <r>
      <t xml:space="preserve">Pediatryczny cewnik dożylny </t>
    </r>
    <r>
      <rPr>
        <b/>
        <sz val="10"/>
        <color indexed="8"/>
        <rFont val="Calibri Light"/>
        <family val="2"/>
        <charset val="238"/>
        <scheme val="major"/>
      </rPr>
      <t>dwuświatłowy</t>
    </r>
    <r>
      <rPr>
        <sz val="10"/>
        <color indexed="8"/>
        <rFont val="Calibri Light"/>
        <family val="2"/>
        <charset val="238"/>
        <scheme val="major"/>
      </rPr>
      <t xml:space="preserve">, wprowadzany metodą Seldingera, wykonany z poliuretanu, linia RTG, wyposażony w igłę wprowadzającą, nitinolowy prowadnik typu J, dylatator, wprowadzacz - kaniula dożylna z igłą. Rozmiar </t>
    </r>
    <r>
      <rPr>
        <b/>
        <sz val="10"/>
        <color indexed="8"/>
        <rFont val="Calibri Light"/>
        <family val="2"/>
        <charset val="238"/>
        <scheme val="major"/>
      </rPr>
      <t>3F</t>
    </r>
    <r>
      <rPr>
        <sz val="10"/>
        <color indexed="8"/>
        <rFont val="Calibri Light"/>
        <family val="2"/>
        <charset val="238"/>
        <scheme val="major"/>
      </rPr>
      <t xml:space="preserve">, długość </t>
    </r>
    <r>
      <rPr>
        <b/>
        <sz val="10"/>
        <color indexed="8"/>
        <rFont val="Calibri Light"/>
        <family val="2"/>
        <charset val="238"/>
        <scheme val="major"/>
      </rPr>
      <t>10cm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</si>
  <si>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Pediatryczny cewnik dożylny </t>
    </r>
    <r>
      <rPr>
        <b/>
        <sz val="10"/>
        <color indexed="8"/>
        <rFont val="Calibri Light"/>
        <family val="2"/>
        <charset val="238"/>
        <scheme val="major"/>
      </rPr>
      <t>dwuświatłowy</t>
    </r>
    <r>
      <rPr>
        <sz val="10"/>
        <color indexed="8"/>
        <rFont val="Calibri Light"/>
        <family val="2"/>
        <charset val="238"/>
        <scheme val="major"/>
      </rPr>
      <t xml:space="preserve">, wprowadzany metodą Seldingera, wykonany z poliuretanu, linia RTG, wyposażony w igłę wprowadzającą, nitinolowy prowadnik typu J, dylatator, wprowadzacz - kaniula dożylna z igłą. Rozmiar </t>
    </r>
    <r>
      <rPr>
        <b/>
        <sz val="10"/>
        <color indexed="8"/>
        <rFont val="Calibri Light"/>
        <family val="2"/>
        <charset val="238"/>
        <scheme val="major"/>
      </rPr>
      <t>3F</t>
    </r>
    <r>
      <rPr>
        <sz val="10"/>
        <color indexed="8"/>
        <rFont val="Calibri Light"/>
        <family val="2"/>
        <charset val="238"/>
        <scheme val="major"/>
      </rPr>
      <t xml:space="preserve">, długość </t>
    </r>
    <r>
      <rPr>
        <b/>
        <sz val="10"/>
        <color indexed="8"/>
        <rFont val="Calibri Light"/>
        <family val="2"/>
        <charset val="238"/>
        <scheme val="major"/>
      </rPr>
      <t>15cm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</si>
  <si>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trzy</t>
    </r>
    <r>
      <rPr>
        <b/>
        <sz val="10"/>
        <color indexed="8"/>
        <rFont val="Calibri Light"/>
        <family val="2"/>
        <charset val="238"/>
        <scheme val="major"/>
      </rPr>
      <t>światłowy</t>
    </r>
    <r>
      <rPr>
        <sz val="10"/>
        <color indexed="8"/>
        <rFont val="Calibri Light"/>
        <family val="2"/>
        <charset val="238"/>
        <scheme val="major"/>
      </rPr>
      <t xml:space="preserve">, wprowadzany metodą Seldingera, wykonany z poliuretanu, linia RTG, wyposażony w igłę wprowadzającą, nitinolowy prowadnik typu J, dylatator, wprowadzacz - kaniula dożylna z igłą. Rozmiar </t>
    </r>
    <r>
      <rPr>
        <b/>
        <sz val="10"/>
        <color indexed="8"/>
        <rFont val="Calibri Light"/>
        <family val="2"/>
        <charset val="238"/>
        <scheme val="major"/>
      </rPr>
      <t>4,5F</t>
    </r>
    <r>
      <rPr>
        <sz val="10"/>
        <color indexed="8"/>
        <rFont val="Calibri Light"/>
        <family val="2"/>
        <charset val="238"/>
        <scheme val="major"/>
      </rPr>
      <t xml:space="preserve">, długość </t>
    </r>
    <r>
      <rPr>
        <b/>
        <sz val="10"/>
        <color indexed="8"/>
        <rFont val="Calibri Light"/>
        <family val="2"/>
        <charset val="238"/>
        <scheme val="major"/>
      </rPr>
      <t>8m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</si>
  <si>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dwu</t>
    </r>
    <r>
      <rPr>
        <b/>
        <sz val="10"/>
        <color indexed="8"/>
        <rFont val="Calibri Light"/>
        <family val="2"/>
        <charset val="238"/>
        <scheme val="major"/>
      </rPr>
      <t>światłowy</t>
    </r>
    <r>
      <rPr>
        <sz val="10"/>
        <color indexed="8"/>
        <rFont val="Calibri Light"/>
        <family val="2"/>
        <charset val="238"/>
        <scheme val="major"/>
      </rPr>
      <t xml:space="preserve">, wprowadzany metodą Seldingera, wykonany z poliuretanu, linia RTG, wyposażony w igłę wprowadzającą, nitinolowy prowadnik typu J, dylatator, wprowadzacz - kaniula dożylna z igłą. Rozmiar </t>
    </r>
    <r>
      <rPr>
        <b/>
        <sz val="10"/>
        <color indexed="8"/>
        <rFont val="Calibri Light"/>
        <family val="2"/>
        <charset val="238"/>
        <scheme val="major"/>
      </rPr>
      <t>4,5F</t>
    </r>
    <r>
      <rPr>
        <sz val="10"/>
        <color indexed="8"/>
        <rFont val="Calibri Light"/>
        <family val="2"/>
        <charset val="238"/>
        <scheme val="major"/>
      </rPr>
      <t xml:space="preserve">, długość </t>
    </r>
    <r>
      <rPr>
        <b/>
        <sz val="10"/>
        <color indexed="8"/>
        <rFont val="Calibri Light"/>
        <family val="2"/>
        <charset val="238"/>
        <scheme val="major"/>
      </rPr>
      <t>6cm</t>
    </r>
    <r>
      <rPr>
        <sz val="10"/>
        <color indexed="8"/>
        <rFont val="Calibri Light"/>
        <family val="2"/>
        <charset val="238"/>
        <scheme val="major"/>
      </rPr>
      <t>.</t>
    </r>
  </si>
  <si>
    <t>Pozycji ogółem: 12</t>
  </si>
  <si>
    <r>
      <t xml:space="preserve">Sterylne rurki (kanki) doodbytnicze o rozmiarach  </t>
    </r>
    <r>
      <rPr>
        <b/>
        <sz val="10"/>
        <color indexed="8"/>
        <rFont val="Calibri Light"/>
        <family val="2"/>
        <charset val="238"/>
        <scheme val="major"/>
      </rPr>
      <t>16 do 20CH</t>
    </r>
    <r>
      <rPr>
        <sz val="10"/>
        <color indexed="8"/>
        <rFont val="Calibri Light"/>
        <family val="2"/>
        <charset val="238"/>
        <scheme val="major"/>
      </rPr>
      <t xml:space="preserve"> i długości </t>
    </r>
    <r>
      <rPr>
        <b/>
        <sz val="10"/>
        <color indexed="8"/>
        <rFont val="Calibri Light"/>
        <family val="2"/>
        <charset val="238"/>
        <scheme val="major"/>
      </rPr>
      <t>200 do 300mm.</t>
    </r>
  </si>
  <si>
    <t>Pozycji ogółem: 4</t>
  </si>
  <si>
    <t>Elektroda do EKG dla wcześniaków i noworodków, jednorazowego użytku, sterylna, owalna, ze stałym żelem, z pianki poliuretanowej o średnicy do 25 mm lub w kształcie kwiatka  o boku 25 mm, z przewodem o dł. 60cm znakowanym kolorystycznie, zakończonym złączem DIN 1,5mm, hypoalergiczna, utrzymująca się min. 24 godz. do monitorowania długotrwałego.</t>
  </si>
  <si>
    <r>
      <t xml:space="preserve">Elektroda do EKG jednorazowego użytku, owalna ze stałym żelem z pianki poliuretanowej o średnicy </t>
    </r>
    <r>
      <rPr>
        <b/>
        <sz val="10"/>
        <color indexed="8"/>
        <rFont val="Calibri Light"/>
        <family val="2"/>
        <charset val="238"/>
        <scheme val="major"/>
      </rPr>
      <t>26 x 35 mm,</t>
    </r>
    <r>
      <rPr>
        <sz val="10"/>
        <color indexed="8"/>
        <rFont val="Calibri Light"/>
        <family val="2"/>
        <charset val="238"/>
        <scheme val="major"/>
      </rPr>
      <t xml:space="preserve"> hypoalergiczna utrzymująca się min. 24 godz. do monitorowania długotrwałego.</t>
    </r>
  </si>
  <si>
    <r>
      <t xml:space="preserve">Elektroda do EKG jednorazowego użytku, owalna ze stałym żelem z pianki poliuretanowej o średnicy do </t>
    </r>
    <r>
      <rPr>
        <b/>
        <sz val="10"/>
        <color indexed="8"/>
        <rFont val="Calibri Light"/>
        <family val="2"/>
        <charset val="238"/>
        <scheme val="major"/>
      </rPr>
      <t>25 mm,</t>
    </r>
    <r>
      <rPr>
        <sz val="10"/>
        <color indexed="8"/>
        <rFont val="Calibri Light"/>
        <family val="2"/>
        <charset val="238"/>
        <scheme val="major"/>
      </rPr>
      <t xml:space="preserve"> noworodkowa, hypoalergiczna utrzymująca się min. 24 godz. do monitorowania długotrwałego.</t>
    </r>
  </si>
  <si>
    <r>
      <t xml:space="preserve">Elektroda do EKG jednorazowego użytku, owalna ze stałym żelem z pianki poliuretanowej o średnicy </t>
    </r>
    <r>
      <rPr>
        <b/>
        <sz val="10"/>
        <color indexed="8"/>
        <rFont val="Calibri Light"/>
        <family val="2"/>
        <charset val="238"/>
        <scheme val="major"/>
      </rPr>
      <t>34 x 48 mm</t>
    </r>
    <r>
      <rPr>
        <sz val="10"/>
        <color indexed="8"/>
        <rFont val="Calibri Light"/>
        <family val="2"/>
        <charset val="238"/>
        <scheme val="major"/>
      </rPr>
      <t>, hypoalergiczna utrzymująca się min. 24 godz. do monitorowania długotrwałego.</t>
    </r>
  </si>
  <si>
    <r>
      <t xml:space="preserve">Filtr oddechowy sterylny elektrostatyczny z wymiennikiem ciepła i wilgoci oraz portem kapno (do aparatu do znieczuleń) dla dzieci starszych i dla </t>
    </r>
    <r>
      <rPr>
        <b/>
        <sz val="10"/>
        <color indexed="8"/>
        <rFont val="Calibri Light"/>
        <family val="2"/>
        <charset val="238"/>
        <scheme val="major"/>
      </rPr>
      <t xml:space="preserve">dorosłych, </t>
    </r>
    <r>
      <rPr>
        <sz val="10"/>
        <color indexed="8"/>
        <rFont val="Calibri Light"/>
        <family val="2"/>
        <charset val="238"/>
        <scheme val="major"/>
      </rPr>
      <t>objętość oddechowa od</t>
    </r>
    <r>
      <rPr>
        <b/>
        <sz val="10"/>
        <color indexed="8"/>
        <rFont val="Calibri Light"/>
        <family val="2"/>
        <charset val="238"/>
        <scheme val="major"/>
      </rPr>
      <t xml:space="preserve"> 300 - 1500m</t>
    </r>
    <r>
      <rPr>
        <sz val="10"/>
        <color indexed="8"/>
        <rFont val="Calibri Light"/>
        <family val="2"/>
        <charset val="238"/>
        <scheme val="major"/>
      </rPr>
      <t>l, waga ok.50g</t>
    </r>
  </si>
  <si>
    <r>
      <t xml:space="preserve">Filtr oddechowy sterylny elektrostatyczny z wymiennikiem ciepła i wilgoci oraz portem kapno (do aparatu do znieczuleń) dla </t>
    </r>
    <r>
      <rPr>
        <b/>
        <sz val="10"/>
        <color rgb="FF000000"/>
        <rFont val="Calibri Light"/>
        <family val="2"/>
        <charset val="238"/>
        <scheme val="major"/>
      </rPr>
      <t>noworodków</t>
    </r>
    <r>
      <rPr>
        <sz val="10"/>
        <color rgb="FF000000"/>
        <rFont val="Calibri Light"/>
        <family val="2"/>
        <charset val="238"/>
        <scheme val="major"/>
      </rPr>
      <t xml:space="preserve"> objętość oddechowa od 30 - 100ml, waga ok. 9g</t>
    </r>
  </si>
  <si>
    <r>
      <t xml:space="preserve">Filtr oddechowy sterylny elektrostatyczny z wymiennikiem ciepła i wilgoci oraz portem kapno (do aparatu do znieczuleń) </t>
    </r>
    <r>
      <rPr>
        <b/>
        <sz val="10"/>
        <color rgb="FF000000"/>
        <rFont val="Calibri Light"/>
        <family val="2"/>
        <charset val="238"/>
        <scheme val="major"/>
      </rPr>
      <t xml:space="preserve">pediatryczny </t>
    </r>
    <r>
      <rPr>
        <sz val="10"/>
        <color rgb="FF000000"/>
        <rFont val="Calibri Light"/>
        <family val="2"/>
        <charset val="238"/>
        <scheme val="major"/>
      </rPr>
      <t>od 8 - 30kg, objętość oddechowa od 75-300ml, waga ok. 21g</t>
    </r>
  </si>
  <si>
    <r>
      <t xml:space="preserve">Ostrza chirurgiczne ze stali </t>
    </r>
    <r>
      <rPr>
        <u/>
        <sz val="11"/>
        <color rgb="FF000000"/>
        <rFont val="Calibri Light"/>
        <family val="2"/>
        <charset val="238"/>
        <scheme val="major"/>
      </rPr>
      <t>węglowej, bezpieczne</t>
    </r>
    <r>
      <rPr>
        <sz val="11"/>
        <color rgb="FF000000"/>
        <rFont val="Calibri Light"/>
        <family val="2"/>
        <charset val="238"/>
        <scheme val="major"/>
      </rPr>
      <t>, jałowe, jednorazowe z wysuwanym i chowanym ostrzem, w przeźroczystej osłonie, z blokadą uniemożliwiającą ponowne użycie. Numery ostrzy od numer 10 do numeru 20 (czyli 10, 11, 12, 15, 20) do wyboru przez Zamawiającego w momencie zamówienia.</t>
    </r>
  </si>
  <si>
    <t>Pozycje ogółem: 3</t>
  </si>
  <si>
    <r>
      <t>Jałowy zestaw do wlewów z filtrem 15 μm do pomp infuzyjnych "Alaris GP". Zestaw "</t>
    </r>
    <r>
      <rPr>
        <b/>
        <sz val="10"/>
        <color rgb="FF000000"/>
        <rFont val="Calibri Light"/>
        <family val="2"/>
        <charset val="238"/>
        <scheme val="major"/>
      </rPr>
      <t>bursztynowy</t>
    </r>
    <r>
      <rPr>
        <sz val="10"/>
        <color rgb="FF000000"/>
        <rFont val="Calibri Light"/>
        <family val="2"/>
        <charset val="238"/>
        <scheme val="major"/>
      </rPr>
      <t>" do wlewów światłoczułych o długości 250cm. Bezlateksowy.</t>
    </r>
  </si>
  <si>
    <r>
      <t>Jałowy, "</t>
    </r>
    <r>
      <rPr>
        <b/>
        <sz val="10"/>
        <color rgb="FF000000"/>
        <rFont val="Calibri Light"/>
        <family val="2"/>
        <charset val="238"/>
        <scheme val="major"/>
      </rPr>
      <t>bursztynowy</t>
    </r>
    <r>
      <rPr>
        <sz val="10"/>
        <color rgb="FF000000"/>
        <rFont val="Calibri Light"/>
        <family val="2"/>
        <charset val="238"/>
        <scheme val="major"/>
      </rPr>
      <t>", jednorazowy dren łączący przeznaczony do podawania cytostatyków w systemie zamkniętym z kolcem do podłączenia worka infuzyjnego lub butelki oraz z portem bocznym dostępu bezigłowego, zakończony złączem męskim Luer Lock. Długość 31cm.</t>
    </r>
  </si>
  <si>
    <t>Pozycji ogółem: 7</t>
  </si>
  <si>
    <r>
      <t>Jałowy,  "</t>
    </r>
    <r>
      <rPr>
        <b/>
        <sz val="10"/>
        <color rgb="FF000000"/>
        <rFont val="Calibri Light"/>
        <family val="2"/>
        <charset val="238"/>
        <scheme val="major"/>
      </rPr>
      <t>bursztynowy</t>
    </r>
    <r>
      <rPr>
        <sz val="10"/>
        <color rgb="FF000000"/>
        <rFont val="Calibri Light"/>
        <family val="2"/>
        <charset val="238"/>
        <scheme val="major"/>
      </rPr>
      <t xml:space="preserve">", jednorazowy dren łączący przeznaczony do podawania cytostatyków w systemie zamkniętym z kolcem do podłączenia worka infuzyjnego lub butelki, </t>
    </r>
    <r>
      <rPr>
        <u/>
        <sz val="10"/>
        <color rgb="FF000000"/>
        <rFont val="Calibri Light"/>
        <family val="2"/>
        <charset val="238"/>
        <scheme val="major"/>
      </rPr>
      <t>z dwoma dodatkowymi portami</t>
    </r>
    <r>
      <rPr>
        <sz val="10"/>
        <color rgb="FF000000"/>
        <rFont val="Calibri Light"/>
        <family val="2"/>
        <charset val="238"/>
        <scheme val="major"/>
      </rPr>
      <t xml:space="preserve"> do podłączania kolejnych wlewów,  zakończony portem na "kolec" umożliwiającym podłączenie zestawu infuzyjnego grawitacyjnego lub do pompy. Długość 26cm.</t>
    </r>
  </si>
  <si>
    <r>
      <t>Jałowy,  "</t>
    </r>
    <r>
      <rPr>
        <b/>
        <sz val="10"/>
        <color rgb="FF000000"/>
        <rFont val="Calibri Light"/>
        <family val="2"/>
        <charset val="238"/>
        <scheme val="major"/>
      </rPr>
      <t>bursztynowy</t>
    </r>
    <r>
      <rPr>
        <sz val="10"/>
        <color rgb="FF000000"/>
        <rFont val="Calibri Light"/>
        <family val="2"/>
        <charset val="238"/>
        <scheme val="major"/>
      </rPr>
      <t>", jednorazowy dren łączący przeznaczony do podawania cytostatyków w systemie zamkniętym z kolcem do podłączenia worka infuzyjnego lub butelki,</t>
    </r>
    <r>
      <rPr>
        <u/>
        <sz val="10"/>
        <color rgb="FF000000"/>
        <rFont val="Calibri Light"/>
        <family val="2"/>
        <charset val="238"/>
        <scheme val="major"/>
      </rPr>
      <t xml:space="preserve"> z czterema dodatkowymi portami</t>
    </r>
    <r>
      <rPr>
        <sz val="10"/>
        <color rgb="FF000000"/>
        <rFont val="Calibri Light"/>
        <family val="2"/>
        <charset val="238"/>
        <scheme val="major"/>
      </rPr>
      <t xml:space="preserve"> do podłączania kolejnych wlewów,  zakończony portem na "kolec" umożliwiającym podłączenie zestawu infuzyjnego grawitacyjnego lub do pompy. Długość 30cm.</t>
    </r>
  </si>
  <si>
    <t>Kabel (adapter) do jednorazowych czujników temperatury rektalno – przełykowych oraz cewników Foleya z czujnikiem temperatury. Końcówka wchodząca do kardiomonitora, pasująca do gniazda temperatury kardiomonitora PHILIPS Intellivue, okrągła dwupinowa. Zakończenie od strony jednorazowego  czujnika temperatury prostokątne, dwupinowe, kabel o długości min. 3m.</t>
  </si>
  <si>
    <t>Jednorazowy czujnik temperatury rektalno-przełykowy o rozmiarze 9Fr kompatybilny z wyżej wymienionym kablem (adapterem).</t>
  </si>
  <si>
    <t>Jednorazowy czujnik temperatury rektalno-przełykowy o rozmiarze 12Fr kompatybilny z wyżej wymienionym kablem (adapterem).</t>
  </si>
  <si>
    <r>
      <t xml:space="preserve">Jałowe, niepirogenne, nietoksyczne przedłużacze </t>
    </r>
    <r>
      <rPr>
        <sz val="11"/>
        <color theme="1"/>
        <rFont val="Calibri Light"/>
        <family val="2"/>
        <charset val="238"/>
      </rPr>
      <t xml:space="preserve"> do pomp infuzyjnych o dł. 140-150 cm. Dren wykonany z PVC, zakończony łącznikami Luer Lock zabezpieczonymi osłonkami. Każdy dren zapakowany w osobne opakowanie jednostkowe. Pojemność wypełnienia drenu nie większa </t>
    </r>
    <r>
      <rPr>
        <sz val="11"/>
        <rFont val="Calibri Light"/>
        <family val="2"/>
        <charset val="238"/>
      </rPr>
      <t>niż</t>
    </r>
    <r>
      <rPr>
        <sz val="11"/>
        <color theme="1"/>
        <rFont val="Calibri Light"/>
        <family val="2"/>
        <charset val="238"/>
      </rPr>
      <t xml:space="preserve"> 2ml.</t>
    </r>
  </si>
  <si>
    <r>
      <t>Jałowe, niepirogenne, nietoksyczne przedłużacze "</t>
    </r>
    <r>
      <rPr>
        <b/>
        <sz val="11"/>
        <color theme="1"/>
        <rFont val="Calibri Light"/>
        <family val="2"/>
        <charset val="238"/>
      </rPr>
      <t>bursztynowe</t>
    </r>
    <r>
      <rPr>
        <sz val="11"/>
        <color theme="1"/>
        <rFont val="Calibri Light"/>
        <family val="2"/>
        <charset val="238"/>
      </rPr>
      <t xml:space="preserve">" do podaży leków światłoczułych do pomp infuzyjnych o dł. 140-150 cm. Dren wykonany z PVC, zakończony łącznikami Luer Lock zabezpieczonymi osłonkami. Każdy dren zapakowany w osobne opakowanie jednostkowe. Pojemność wypełnienia drenu nie większa </t>
    </r>
    <r>
      <rPr>
        <sz val="11"/>
        <rFont val="Calibri Light"/>
        <family val="2"/>
        <charset val="238"/>
      </rPr>
      <t>niż</t>
    </r>
    <r>
      <rPr>
        <sz val="11"/>
        <color theme="1"/>
        <rFont val="Calibri Light"/>
        <family val="2"/>
        <charset val="238"/>
      </rPr>
      <t xml:space="preserve"> 2ml.</t>
    </r>
  </si>
  <si>
    <t>Cewniki do odsysania</t>
  </si>
  <si>
    <r>
      <t xml:space="preserve">Sterylny cewnik do odsysania dróg oddechowych </t>
    </r>
    <r>
      <rPr>
        <b/>
        <sz val="11"/>
        <rFont val="Calibri Light"/>
        <family val="2"/>
        <charset val="238"/>
      </rPr>
      <t>z kontrolą</t>
    </r>
    <r>
      <rPr>
        <sz val="11"/>
        <rFont val="Calibri Light"/>
        <family val="2"/>
        <charset val="238"/>
      </rPr>
      <t xml:space="preserve"> ssania, z dwoma naprzeciwległymi otworami bocznymi i jednym centralnym, długość 50-65cm, elastyczny, miękki, atraumatyczny koniec, rozmiary do wyboru przy składaniu zamówień cząstkowych: </t>
    </r>
    <r>
      <rPr>
        <b/>
        <sz val="11"/>
        <rFont val="Calibri Light"/>
        <family val="2"/>
        <charset val="238"/>
      </rPr>
      <t>CH-6;  CH-8;  CH-10;  CH-12; CH-14 i CH-16.</t>
    </r>
  </si>
  <si>
    <r>
      <t xml:space="preserve">Cewnik do odsysania dróg oddechowych </t>
    </r>
    <r>
      <rPr>
        <b/>
        <sz val="11"/>
        <color rgb="FF000000"/>
        <rFont val="Calibri Light"/>
        <family val="2"/>
        <charset val="238"/>
        <scheme val="major"/>
      </rPr>
      <t>bez kontroli</t>
    </r>
    <r>
      <rPr>
        <sz val="11"/>
        <color rgb="FF000000"/>
        <rFont val="Calibri Light"/>
        <family val="2"/>
        <charset val="238"/>
        <scheme val="major"/>
      </rPr>
      <t xml:space="preserve"> ssania, z dwoma naprzeciwległymi otworami bocznymi i jednym centralnym, długość 50-75cm, elastyczny, miękki, atraumatyczny koniec, rozmiary: </t>
    </r>
    <r>
      <rPr>
        <b/>
        <sz val="11"/>
        <color rgb="FF000000"/>
        <rFont val="Calibri Light"/>
        <family val="2"/>
        <charset val="238"/>
        <scheme val="major"/>
      </rPr>
      <t xml:space="preserve">CH-6, CH-8, Ch-10, Ch-12, CH-14, CH-16, CH-18 </t>
    </r>
    <r>
      <rPr>
        <sz val="11"/>
        <color rgb="FF000000"/>
        <rFont val="Calibri Light"/>
        <family val="2"/>
        <charset val="238"/>
        <scheme val="major"/>
      </rPr>
      <t>do wyboru przy składaniu zamówień cząstkowych.</t>
    </r>
  </si>
  <si>
    <t>Zestawy do odsysania pola operacyjnego</t>
  </si>
  <si>
    <t>Sterylny łącznik typu "Luer-Lock" męsko-męski z podwójnym zamknięciem.</t>
  </si>
  <si>
    <t>Sterylne sondy do żywienia o długości 75-100cm, silikonowe, rozmiary do wyboru przy składaniu zamówień cząstkowych: nr 6, nr 8, nr 10 (cieniujące w RTG, skalowane, niedające reakcji alergicznych, zakończone oliwką, bezpieczne w czasie zakładania, nie uszkadzające śluzówek, z otworami bocznymi i zatyczką, rozmiar kodowany kolorystycznie, skalowane co 1 cm).</t>
  </si>
  <si>
    <r>
      <t xml:space="preserve">Port naczyniowy z </t>
    </r>
    <r>
      <rPr>
        <u/>
        <sz val="10"/>
        <color rgb="FF000000"/>
        <rFont val="Calibri Light"/>
        <family val="2"/>
        <charset val="238"/>
        <scheme val="major"/>
      </rPr>
      <t>komorą tytanową, lub płytką tytanową w dnie komory</t>
    </r>
    <r>
      <rPr>
        <sz val="10"/>
        <color rgb="FF000000"/>
        <rFont val="Calibri Light"/>
        <family val="2"/>
        <charset val="238"/>
        <scheme val="major"/>
      </rPr>
      <t xml:space="preserve">, o wysokości od 10,50 do 12,50 mm </t>
    </r>
    <r>
      <rPr>
        <b/>
        <sz val="10"/>
        <color rgb="FF000000"/>
        <rFont val="Calibri Light"/>
        <family val="2"/>
        <charset val="238"/>
        <scheme val="major"/>
      </rPr>
      <t>dla dorosłych</t>
    </r>
    <r>
      <rPr>
        <sz val="10"/>
        <color rgb="FF000000"/>
        <rFont val="Calibri Light"/>
        <family val="2"/>
        <charset val="238"/>
        <scheme val="major"/>
      </rPr>
      <t xml:space="preserve">  z cewnikiem rozłączalnym, silikonowym o średnicy wewnętrznej nie mniejszej niż 1,1mm, średnica membrany nie mniejsza niż 12mm  wraz z zestawem  dla dorosłych do zakładania techniką Seldingera z wykorzystaniem prowadnicy typu J i zawierającym prowadnicę do tunelizacji podskórnej. Zestaw musi: 1. umożliwiać podanie kontrastu pod ciśnieniem nie mniejszym 325 psi (22,4 bara), 2. być certyfikowany do stosowania w MRI i CT. W opakowaniu zestawu musi znajdować się polskojęzyczny paszport portu naczyniowego. Do każdego zestawu koniczne jest dołączenie "Poradnika dla pacjenta".</t>
    </r>
  </si>
  <si>
    <r>
      <t xml:space="preserve">Port naczyniowy z </t>
    </r>
    <r>
      <rPr>
        <u/>
        <sz val="10"/>
        <color rgb="FF000000"/>
        <rFont val="Calibri Light"/>
        <family val="2"/>
        <charset val="238"/>
        <scheme val="major"/>
      </rPr>
      <t>komorą tytanową, lub płytką tytanową w dnie komory</t>
    </r>
    <r>
      <rPr>
        <sz val="10"/>
        <color rgb="FF000000"/>
        <rFont val="Calibri Light"/>
        <family val="2"/>
        <charset val="238"/>
        <scheme val="major"/>
      </rPr>
      <t xml:space="preserve">, o wysokości od 9,00 do 10,00 mm  </t>
    </r>
    <r>
      <rPr>
        <b/>
        <sz val="10"/>
        <color rgb="FF000000"/>
        <rFont val="Calibri Light"/>
        <family val="2"/>
        <charset val="238"/>
        <scheme val="major"/>
      </rPr>
      <t>dla dzieci</t>
    </r>
    <r>
      <rPr>
        <sz val="10"/>
        <color rgb="FF000000"/>
        <rFont val="Calibri Light"/>
        <family val="2"/>
        <charset val="238"/>
        <scheme val="major"/>
      </rPr>
      <t xml:space="preserve">  z cewnikiem silikonowym, rozłączalnym o średnicy wewnętrznej nie mniejszej od 1,00 mm, średnica membrany nie mniejsza niż 9,50 mm wraz z zestawem  dla dzieci do zakładania techniką Seldingera z wykorzystaniem prowadnicy typu J i zawierającym prowadnicę do tunelizacji podskórnej. Zestaw musi: 1. umożliwiać podanie kontrastu pod ciśnieniem nie mniejszym 325 psi (22,4 bara), 2. być certyfikowany do stosowania w MRI i CT. W opakowaniu zestawu musi znajdować się polskojęzyczny paszport portu naczyniowego. Do każdego zestawu koniczne jest dołączenie "Poradnika dla pacjenta".</t>
    </r>
  </si>
  <si>
    <r>
      <t xml:space="preserve">Port naczyniowy z </t>
    </r>
    <r>
      <rPr>
        <u/>
        <sz val="10"/>
        <color rgb="FF000000"/>
        <rFont val="Calibri Light"/>
        <family val="2"/>
        <charset val="238"/>
        <scheme val="major"/>
      </rPr>
      <t>komorą tytanową, lub płytką tytanową w dnie komory</t>
    </r>
    <r>
      <rPr>
        <sz val="10"/>
        <color rgb="FF000000"/>
        <rFont val="Calibri Light"/>
        <family val="2"/>
        <charset val="238"/>
        <scheme val="major"/>
      </rPr>
      <t xml:space="preserve">, o wysokości nie większej niż 8,7 mm </t>
    </r>
    <r>
      <rPr>
        <b/>
        <sz val="10"/>
        <color rgb="FF000000"/>
        <rFont val="Calibri Light"/>
        <family val="2"/>
        <charset val="238"/>
        <scheme val="major"/>
      </rPr>
      <t>dla niemowląt</t>
    </r>
    <r>
      <rPr>
        <sz val="10"/>
        <color rgb="FF000000"/>
        <rFont val="Calibri Light"/>
        <family val="2"/>
        <charset val="238"/>
        <scheme val="major"/>
      </rPr>
      <t xml:space="preserve"> z cewnikiem  silikonowym, rozłączalnym o średnicy wewnętrznej nie mniejszej niż 1,2 mm, średnica membrany nie mniejsza niż 7,5 mm wraz z zestawem  dla niemowląt do zakładania techniką Seldingera z wykorzystaniem prowadnicy typu J i zawierającym prowadnicę do tunelizacji podskórnej. Zestaw musi: 1. umożliwiać podanie kontrastu pod ciśnieniem nie mniejszym 325 psi (22,4 bara), 2. być certyfikowany do stosowania w MRI i CT. W opakowaniu zestawu musi znajdować się polskojęzyczny paszport portu naczyniowego. Do każdego zestawu koniczne jest dołączenie "Poradnika dla pacjenta".</t>
    </r>
  </si>
  <si>
    <r>
      <t xml:space="preserve">Cewnik typu „Thorax” do drenażu klatki piersiowej – cienkościenny cewnik z linią  widoczną w RTG i miękkimi otworami bocznymi , miękki skośny koniec bliższy oraz okrągła końcówka dalsza. Cewnik jest prosty, opakowanie twarde, chroniące przed utratą sterylności w rozmiarze </t>
    </r>
    <r>
      <rPr>
        <b/>
        <sz val="10"/>
        <color rgb="FF000000"/>
        <rFont val="Calibri Light"/>
        <family val="2"/>
        <charset val="238"/>
        <scheme val="major"/>
      </rPr>
      <t>12CH</t>
    </r>
    <r>
      <rPr>
        <sz val="10"/>
        <color rgb="FF000000"/>
        <rFont val="Calibri Light"/>
        <family val="2"/>
        <charset val="238"/>
        <scheme val="major"/>
      </rPr>
      <t>.</t>
    </r>
  </si>
  <si>
    <r>
      <t xml:space="preserve">Cewnik typu „Thorax” do drenażu klatki piersiowej – cienkościenny cewnik z linią widoczną w RTG i miękkimi otworami bocznymi, miękki skośny koniec bliższy oraz okrągła końcówka dalsza. Cewnik jest prosty, pakowany pojedynczo, opakowanie twarde chroniące przed utratą sterylności w rozmiarze </t>
    </r>
    <r>
      <rPr>
        <b/>
        <sz val="10"/>
        <color rgb="FF000000"/>
        <rFont val="Calibri Light"/>
        <family val="2"/>
        <charset val="238"/>
        <scheme val="major"/>
      </rPr>
      <t>16CH</t>
    </r>
    <r>
      <rPr>
        <sz val="10"/>
        <color rgb="FF000000"/>
        <rFont val="Calibri Light"/>
        <family val="2"/>
        <charset val="238"/>
        <scheme val="major"/>
      </rPr>
      <t>.</t>
    </r>
  </si>
  <si>
    <r>
      <t xml:space="preserve">Cewnik typu „Thorax” do drenażu klatki piersiowej – cienkościenny cewnik z linią  widoczną w RTG i miękkimi otworami bocznymi , miękki skośny koniec bliższy oraz okrągła końcówka dalsza. Cewnik jest prosty ,pakowany pojedynczo, opakowanie twarde chroniące przed utratą sterylności w rozmiarze </t>
    </r>
    <r>
      <rPr>
        <b/>
        <sz val="10"/>
        <color rgb="FF000000"/>
        <rFont val="Calibri Light"/>
        <family val="2"/>
        <charset val="238"/>
        <scheme val="major"/>
      </rPr>
      <t>20CH</t>
    </r>
    <r>
      <rPr>
        <sz val="10"/>
        <color rgb="FF000000"/>
        <rFont val="Calibri Light"/>
        <family val="2"/>
        <charset val="238"/>
        <scheme val="major"/>
      </rPr>
      <t>.</t>
    </r>
  </si>
  <si>
    <r>
      <t xml:space="preserve">Cewnik typu „Thorax” do drenażu klatki piersiowej – cienkościenny cewnik z linią widoczną w RTG i miękkimi otworami bocznymi, miękki skośny koniec bliższy oraz okrągła końcówka dalsza. Cewnik jest prosty, pakowany pojedynczo, opakowanie twarde chroniące przed utratą sterylności w rozmiarze </t>
    </r>
    <r>
      <rPr>
        <b/>
        <sz val="10"/>
        <color rgb="FF000000"/>
        <rFont val="Calibri Light"/>
        <family val="2"/>
        <charset val="238"/>
        <scheme val="major"/>
      </rPr>
      <t>24CH</t>
    </r>
    <r>
      <rPr>
        <sz val="10"/>
        <color rgb="FF000000"/>
        <rFont val="Calibri Light"/>
        <family val="2"/>
        <charset val="238"/>
        <scheme val="major"/>
      </rPr>
      <t>.</t>
    </r>
  </si>
  <si>
    <t>Sterylna linia infuzyjna uniwersalna do pompy objętościowej "Alaris GW", wykonana z PVC, bezlateksowa, pozbawiona ftalanów, wyposażona  w komorę kroplową z filtrem płynu 15 µm oraz w zacisk rolkowy i zakończona portem Luer Lock. Długość linii 210-220cm.</t>
  </si>
  <si>
    <t>Sterylna linia infuzyjna do podawania żywienia pozajelitowego przez pompę "Alaris GW", z zaworem antyprzelewowym i filtrem płynu 1,2 µm, wykonana z PVC, bezlateksowa, pozbawiona ftalanów, wyposażona w zacisk rolkowy oraz dodatkowy port bezigłowy, zakończona portem Luer Lock. Linia o długości 230-240cm.</t>
  </si>
  <si>
    <t>Sterylna linia infuzyjna uniwersalna do pompy objętościowej "Alaris GW", wykonana z PVC, bezlateksowa, pozbawiona ftalanów, wyposażona  w komorę kroplową z filtrem płynu 15 µm, dodatkowy filtr płynu 0,2 µm oraz w zacisk rolkowy i zakończona portem Luer Lock. Długość linii 220-250cm.</t>
  </si>
  <si>
    <t>Linie infuzyjne do pomp "Alaris GW"</t>
  </si>
  <si>
    <t>Cewniki dostępu żylnego tunelizowany</t>
  </si>
  <si>
    <t>Cewnik centralnego dostępu żylnego tunelizowany, silikonowy z otwartym końcem, z mankietem stabilizującym, widoczny w promieniach rentgenowskich. Cewniki: typu Broviac - jednokanałowy, Hickman - dwukanałowy do zakładania techniką Seldingera. Średnice  kanałów odpowiednio: większa od 1,4 mm i nie większa 2,2mm; większa od 2,1 mm i nie większa od 3,2 mm. Części zewnętrzne cewników  przystosowane do dezynfekcji z zastosowaniem jodopowidonu i innych preparatów do dezynfekcji skóry. Do każdego zestawu musi być dołączony polskojęzyczny paszport i "Poradnik dla pacjenta". Rozmiar i rodzaj do wyboru przez Zamawiającego w momencie zamówienia. Oczekiwane przedstawienie deklaracji o możliwości zakupu zestawów naprawczych dla każdego typu proponowanych cewników.</t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</si>
  <si>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dwuświatłowy</t>
    </r>
    <r>
      <rPr>
        <sz val="10"/>
        <color rgb="FF000000"/>
        <rFont val="Calibri Light"/>
        <family val="2"/>
        <charset val="238"/>
        <scheme val="major"/>
      </rPr>
      <t xml:space="preserve"> wprowadzany metodą Seldingera, wykonany z poliuretanu, z linią RTG, prowadnik typu "J", wprowadzacz-kaniula dożylna z igłą. Rozmiar </t>
    </r>
    <r>
      <rPr>
        <b/>
        <sz val="10"/>
        <color indexed="8"/>
        <rFont val="Calibri Light"/>
        <family val="2"/>
        <charset val="238"/>
        <scheme val="major"/>
      </rPr>
      <t xml:space="preserve">4Fr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5cm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</si>
  <si>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dwuświatłowy</t>
    </r>
    <r>
      <rPr>
        <sz val="10"/>
        <color rgb="FF000000"/>
        <rFont val="Calibri Light"/>
        <family val="2"/>
        <charset val="238"/>
        <scheme val="major"/>
      </rPr>
      <t xml:space="preserve"> wprowadzany metodą Seldingera, wykonany z poliuretanu, z linią RTG, prowadnik typu "J", wprowadzacz-kaniula dożylna z igłą. Rozmiar </t>
    </r>
    <r>
      <rPr>
        <b/>
        <sz val="10"/>
        <color indexed="8"/>
        <rFont val="Calibri Light"/>
        <family val="2"/>
        <charset val="238"/>
        <scheme val="major"/>
      </rPr>
      <t xml:space="preserve">4Fr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8cm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</si>
  <si>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Sterylne, jednorazowe igły z otworem bocznym do pobierania leków z ampułek i fiolek. Rozmiar: 1,2x40-50mm. Opakowanie </t>
    </r>
    <r>
      <rPr>
        <sz val="11"/>
        <color theme="1"/>
        <rFont val="Calibri Light"/>
        <family val="2"/>
        <charset val="238"/>
      </rPr>
      <t>à 100 sztuk.</t>
    </r>
  </si>
  <si>
    <t>Pozycji ogółem: 6</t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</si>
  <si>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3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</si>
  <si>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5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</si>
  <si>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10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</si>
  <si>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20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</si>
  <si>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30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</si>
  <si>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50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</si>
  <si>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Igła 18G x 40mm, filtracyjna jednorazowa, sterylna, apirogenna, eliminująca zanieczyszczenia cząsteczkami szkła przy aspiracji ze szklanych ampułek, </t>
    </r>
    <r>
      <rPr>
        <u/>
        <sz val="11"/>
        <color indexed="8"/>
        <rFont val="Calibri Light"/>
        <family val="2"/>
        <charset val="238"/>
        <scheme val="major"/>
      </rPr>
      <t>z filtrem cząsteczkowym 5 µm</t>
    </r>
    <r>
      <rPr>
        <sz val="11"/>
        <color indexed="8"/>
        <rFont val="Calibri Light"/>
        <family val="2"/>
        <charset val="238"/>
        <scheme val="major"/>
      </rPr>
      <t xml:space="preserve"> dla efektywnej filtracji szkła, metalu, gumy i innych zanieczyszczeń.</t>
    </r>
  </si>
  <si>
    <t xml:space="preserve">Nakłuwacz do pobierania leków cytostatycznych z samouszczelniającym i samodomykającym zaworem dostępu bezigłowego typu "SWAN®", lub równoważny, wyposażony w hydrofobowy filtr 0,2µm zapewniający sterylną wentylację oraz dodatkowy filtr 5µm. </t>
  </si>
  <si>
    <r>
      <t xml:space="preserve">Nakłuwacz z </t>
    </r>
    <r>
      <rPr>
        <b/>
        <sz val="10"/>
        <color indexed="8"/>
        <rFont val="Calibri Light"/>
        <family val="2"/>
        <charset val="238"/>
        <scheme val="major"/>
      </rPr>
      <t>mikrokolcem</t>
    </r>
    <r>
      <rPr>
        <sz val="10"/>
        <color indexed="8"/>
        <rFont val="Calibri Light"/>
        <family val="2"/>
        <charset val="238"/>
        <scheme val="major"/>
      </rPr>
      <t xml:space="preserve"> (przeznaczony do małych ampułek) do pobierania leków cytostatycznych z samouszczelniającym i samodomykającym zaworem dostępu bezigłowego typu "Swan®" lub równoważny, wyposażony w hydrofobowy filtr 0,2µm zapewniający sterylną wentylację oraz dodatkowy filtr 5µm.</t>
    </r>
  </si>
  <si>
    <t>Kraniki trójdrożne sterylne, pakowane pojedynczo, odporne na pękanie, płaska powierzchnia, prosty tor przepływu w obu kierunkach, materiał pozwalający na podawanie substancji tłuszczowych i chemioterapeutyków, muszą posiadać wyczuwalny wskaźnik pozycji otwarty / zamknięty("Klik").</t>
  </si>
  <si>
    <r>
      <t xml:space="preserve">Kraniki trójdrożne , sterylne, </t>
    </r>
    <r>
      <rPr>
        <b/>
        <sz val="11"/>
        <rFont val="Calibri Light"/>
        <family val="2"/>
        <charset val="238"/>
        <scheme val="major"/>
      </rPr>
      <t>z przedłużką 10 cm z końcówka Luer Lock</t>
    </r>
    <r>
      <rPr>
        <sz val="11"/>
        <rFont val="Calibri Light"/>
        <family val="2"/>
        <charset val="238"/>
        <scheme val="major"/>
      </rPr>
      <t>, pakowane pojedynczo, odporne na pękanie, płaska powierzchnia, prosty tor przepływu w obu kierunkach, materiał pozwalający na podawanie substancji tłuszczowych i chemioterapeutyków, muszą posiadać wyczuwalny wskaźnik pozycji otwarty / zamknięty("Klik").</t>
    </r>
  </si>
  <si>
    <t>Dren łączący do ssaka (kanki Yankauer), przeźroczysty, elastyczny, sterylny, o długości 220-250cm, rozmiar 24 CH, średnica wewnętrzna 7mm, konektor drenu stożkowy.</t>
  </si>
  <si>
    <t>Grawitacyjny system separacji koncentratu leukocytarno-płytkowego umożliwiający wyprodukowanie zagęszczonego roztworu płytek z własnej krwi obwodowej pacjenta, pozwalający na uzyskanie nie mniej niż 3 ml koncentratu z 27 ml krwi oraz:
- odzyskiwanie ponad 90% trombocytów oraz ponad 50% leukocytów z próbki krwi;
- 9-krotną koncentrację płytek krwi, potwierdzoną katalogiem oraz publikacjami naukowymi;
- wysoką powtarzalność koncentracji uzyskanego osocza bogatopłytkowego;
- niską zawartość erytrocytów;
Zestaw złożony z:
- 1 separatora PRP 30ml, który posiada 3 niezależne porty luer lock umożliwiające: wypełnienie krwią separatora, pobranie osocza ubogopłytkowego (PPP - Platelet Poor Plasma) i pobranie osocza bogatopłytkowego (PRP - Platelet Rich Plasma) przy zachowaniu wysokiej aseptyki. Porty są oznaczone różnymi kolorami a przed mieszaniem się PRP z erytrocytami i osoczem ubogopłytkowym (PPP) system jest zabezpieczony pływakiem - przegrodą, skośnie ustawionym do ścianek separatora, który mechanicznie oddziela uzyskane frakcje i w którym znajduje się komora na odwirowane PRP;
- 1 strzykawka pobraniowa 30ml;
- 1 strzykawka transportowa 30ml;
- 1 strzykawka transportowa 10ml;
- igła 18;
- 30 ml ACD-A;
- zestaw do pobierania krwi;</t>
  </si>
  <si>
    <t>Pęseta plastikowa o długości 12 do 14cm, jednorazowego użytku, sterylna, pakowana pojedynczo.</t>
  </si>
  <si>
    <t>Pęsety jednorazowe, zabiegowe</t>
  </si>
  <si>
    <t>Cewniki do embolektomii</t>
  </si>
  <si>
    <r>
      <t xml:space="preserve">Jałowy cewnik do embolektomii, z balonem, nietoksyczny, apirogenny, widoczny w promieniach RTG, wykonany z obojętnego biologicznie materiału. Cewnik znakowany co 10 cm, wyposażony w wyjmowalny, usztywniający mandryn ze stali nierdzewnej, elastyczną końcówkę i zakończony złączem Luer Lock. Rozmiar do wyboru przy składaniu zamówień: </t>
    </r>
    <r>
      <rPr>
        <b/>
        <sz val="12"/>
        <rFont val="Calibri Light"/>
        <family val="2"/>
        <charset val="238"/>
      </rPr>
      <t>2F</t>
    </r>
    <r>
      <rPr>
        <sz val="12"/>
        <rFont val="Calibri Light"/>
        <family val="2"/>
        <charset val="238"/>
      </rPr>
      <t xml:space="preserve"> o długości </t>
    </r>
    <r>
      <rPr>
        <b/>
        <sz val="12"/>
        <rFont val="Calibri Light"/>
        <family val="2"/>
        <charset val="238"/>
      </rPr>
      <t>60cm</t>
    </r>
    <r>
      <rPr>
        <sz val="12"/>
        <rFont val="Calibri Light"/>
        <family val="2"/>
        <charset val="238"/>
      </rPr>
      <t xml:space="preserve">, oraz </t>
    </r>
    <r>
      <rPr>
        <b/>
        <sz val="12"/>
        <rFont val="Calibri Light"/>
        <family val="2"/>
        <charset val="238"/>
      </rPr>
      <t>3F</t>
    </r>
    <r>
      <rPr>
        <sz val="12"/>
        <rFont val="Calibri Light"/>
        <family val="2"/>
        <charset val="238"/>
      </rPr>
      <t xml:space="preserve"> o długości </t>
    </r>
    <r>
      <rPr>
        <b/>
        <sz val="12"/>
        <rFont val="Calibri Light"/>
        <family val="2"/>
        <charset val="238"/>
      </rPr>
      <t>80cm</t>
    </r>
    <r>
      <rPr>
        <sz val="12"/>
        <rFont val="Calibri Light"/>
        <family val="2"/>
        <charset val="238"/>
      </rPr>
      <t>.</t>
    </r>
  </si>
  <si>
    <t>Sterylne kaniule ssące do ucha</t>
  </si>
  <si>
    <t>Korki jałowe do kaniul dożylnych służące do zamykania połączeń Luer-Lock.</t>
  </si>
  <si>
    <r>
      <t>Korki jałowe typu „</t>
    </r>
    <r>
      <rPr>
        <b/>
        <sz val="11"/>
        <color rgb="FF000000"/>
        <rFont val="Calibri Light"/>
        <family val="2"/>
        <charset val="238"/>
        <scheme val="major"/>
      </rPr>
      <t>Combi</t>
    </r>
    <r>
      <rPr>
        <sz val="11"/>
        <color rgb="FF000000"/>
        <rFont val="Calibri Light"/>
        <family val="2"/>
        <charset val="238"/>
        <scheme val="major"/>
      </rPr>
      <t>” do kaniul dożylnych służące do zamykania połączeń Luer-Lock męskich i żeńskich, pakowane pojedynczo.</t>
    </r>
  </si>
  <si>
    <t>Korki do kaniul</t>
  </si>
  <si>
    <t>Strzykawki do pomp infuzyjnych</t>
  </si>
  <si>
    <r>
      <t xml:space="preserve">Strzykawki iniekcyjne do pomp, 3- częściowe </t>
    </r>
    <r>
      <rPr>
        <b/>
        <sz val="11"/>
        <color rgb="FF000000"/>
        <rFont val="Calibri Light"/>
        <family val="2"/>
        <charset val="238"/>
        <scheme val="major"/>
      </rPr>
      <t>50ML</t>
    </r>
    <r>
      <rPr>
        <sz val="11"/>
        <color rgb="FF000000"/>
        <rFont val="Calibri Light"/>
        <family val="2"/>
        <charset val="238"/>
        <scheme val="major"/>
      </rPr>
      <t xml:space="preserve">, jednoazowe, Luer-Lock, kompatybilne z systemem Prismaflex system dopuszcza następujące rodzaje strzykawek: </t>
    </r>
    <r>
      <rPr>
        <u/>
        <sz val="11"/>
        <color rgb="FF000000"/>
        <rFont val="Calibri Light"/>
        <family val="2"/>
        <charset val="238"/>
        <scheme val="major"/>
      </rPr>
      <t>"Plastipak" Becton Dickinson, "Injectomat" Fresenius lub "Omnifix" Aesculap Braun.</t>
    </r>
    <r>
      <rPr>
        <sz val="11"/>
        <color rgb="FF000000"/>
        <rFont val="Calibri Light"/>
        <family val="2"/>
        <charset val="238"/>
        <scheme val="major"/>
      </rPr>
      <t xml:space="preserve"> </t>
    </r>
  </si>
  <si>
    <r>
      <t xml:space="preserve">Strzykawki iniekcyjne do pomp, 3- częściowe </t>
    </r>
    <r>
      <rPr>
        <b/>
        <sz val="11"/>
        <color rgb="FF000000"/>
        <rFont val="Calibri Light"/>
        <family val="2"/>
        <charset val="238"/>
        <scheme val="major"/>
      </rPr>
      <t>20ML</t>
    </r>
    <r>
      <rPr>
        <sz val="11"/>
        <color rgb="FF000000"/>
        <rFont val="Calibri Light"/>
        <family val="2"/>
        <charset val="238"/>
        <scheme val="major"/>
      </rPr>
      <t xml:space="preserve">, jednoazowe, Luer-Lock, kompatybilne z systemem Prismaflex system dopuszcza następujące rodzaje strzykawek: </t>
    </r>
    <r>
      <rPr>
        <u/>
        <sz val="11"/>
        <color rgb="FF000000"/>
        <rFont val="Calibri Light"/>
        <family val="2"/>
        <charset val="238"/>
        <scheme val="major"/>
      </rPr>
      <t>"Plastipak" Becton Dickinson, "Injectomat" Fresenius lub "Omnifix" Aesculap Braun.</t>
    </r>
    <r>
      <rPr>
        <sz val="11"/>
        <color rgb="FF000000"/>
        <rFont val="Calibri Light"/>
        <family val="2"/>
        <charset val="238"/>
        <scheme val="major"/>
      </rPr>
      <t xml:space="preserve"> </t>
    </r>
  </si>
  <si>
    <r>
      <t xml:space="preserve">Strzykawki iniekcyjne 3- częściowe </t>
    </r>
    <r>
      <rPr>
        <b/>
        <sz val="11"/>
        <color rgb="FF000000"/>
        <rFont val="Calibri Light"/>
        <family val="2"/>
        <charset val="238"/>
        <scheme val="major"/>
      </rPr>
      <t>50ML</t>
    </r>
    <r>
      <rPr>
        <sz val="11"/>
        <color rgb="FF000000"/>
        <rFont val="Calibri Light"/>
        <family val="2"/>
        <charset val="238"/>
        <scheme val="major"/>
      </rPr>
      <t xml:space="preserve">, </t>
    </r>
    <r>
      <rPr>
        <b/>
        <sz val="11"/>
        <color rgb="FF000000"/>
        <rFont val="Calibri Light"/>
        <family val="2"/>
        <charset val="238"/>
        <scheme val="major"/>
      </rPr>
      <t>"bursztynowe"</t>
    </r>
    <r>
      <rPr>
        <sz val="11"/>
        <color rgb="FF000000"/>
        <rFont val="Calibri Light"/>
        <family val="2"/>
        <charset val="238"/>
        <scheme val="major"/>
      </rPr>
      <t xml:space="preserve"> - do podawania leków światłoczułych, jednoazowe, Luer-Lock, kompatybilne z systemem Prismaflex system dopuszcza następujące rodzaje strzykawek: </t>
    </r>
    <r>
      <rPr>
        <u/>
        <sz val="11"/>
        <color rgb="FF000000"/>
        <rFont val="Calibri Light"/>
        <family val="2"/>
        <charset val="238"/>
        <scheme val="major"/>
      </rPr>
      <t>"Plastipak" Becton Dickinson, "Injectomat" Fresenius lub "Omnifix" Aesculap Braun.</t>
    </r>
    <r>
      <rPr>
        <sz val="11"/>
        <color rgb="FF000000"/>
        <rFont val="Calibri Light"/>
        <family val="2"/>
        <charset val="238"/>
        <scheme val="major"/>
      </rPr>
      <t xml:space="preserve"> </t>
    </r>
  </si>
  <si>
    <t>Elektroda do EKG</t>
  </si>
  <si>
    <t>Sterylny, lateksowy, elastyczny, widoczny w RTG cewnik „Penrose'a” do drenażu ran. Średnica 8-10mm; długość: 30cm.</t>
  </si>
  <si>
    <t>Elektroda jednorazowa do wykonywania badań EKG, wykonana z pianki polietylenowej, z hydrożelem, sensor Ag/AgCl, rozmiar 57x34mm, wyposażona w złącze typu "banan" 4 mm.</t>
  </si>
  <si>
    <r>
      <t xml:space="preserve">Pojedyncze linie do pomiaru ciśnienia metodą "krwawą":
</t>
    </r>
    <r>
      <rPr>
        <sz val="11"/>
        <color theme="1"/>
        <rFont val="Calibri"/>
        <family val="2"/>
        <charset val="238"/>
        <scheme val="minor"/>
      </rPr>
      <t xml:space="preserve">przetwornik do krwawego pomiaru ciśnienia, częstotliwość własna przetwornika </t>
    </r>
    <r>
      <rPr>
        <sz val="11"/>
        <color theme="1"/>
        <rFont val="Calibri"/>
        <family val="2"/>
        <charset val="238"/>
        <scheme val="minor"/>
      </rPr>
      <t>≥ 200Hz, długość linii pojedynczej min. 120cm + 30cm, linia płucząca z biuretą wyposażoną w szpikulec z trzema otworami, zabezpieczający przed zapowietrzeniem, zestaw wyposażony w min. 2 koreczki na linie pomiarową, zestaw wyposażony w min. 2 kraniki trójdrożne, system przepłukiwania uruchamiany wielokierunkowo przez pociągnięcie za wypustek, połączenie przetwornika z kablem łączącym z monitorem, bezpinowe, chroniące przed zalaniem (wodoodporne), konstrukcja przetwornika zawierająca osobny port do testowania poprawności działania systemu: linia z przetwornikiem /kabel sygnałowy/ monitor.</t>
    </r>
  </si>
  <si>
    <r>
      <t xml:space="preserve">Podwójne linie do pomiaru ciśnienia metodą krwawą:
</t>
    </r>
    <r>
      <rPr>
        <sz val="11"/>
        <color theme="1"/>
        <rFont val="Calibri"/>
        <family val="2"/>
        <charset val="238"/>
        <scheme val="minor"/>
      </rPr>
      <t xml:space="preserve">przetwornik do krwawego pomiaru ciśnienia x2,
częstotliwość własna przetwornika </t>
    </r>
    <r>
      <rPr>
        <sz val="11"/>
        <color theme="1"/>
        <rFont val="Calibri"/>
        <family val="2"/>
        <charset val="238"/>
        <scheme val="minor"/>
      </rPr>
      <t>≥200Hz
długość linii pojedynczej min. 120cm + 30cm x2,
linia płucząca z biuretą wyposażoną w szpikulec z trzema otworami, zabezpieczający przed zapowietrzeniem
zestaw wyposażony w min. 4 koreczki na linię pomiarową,
zestaw wyposażony w min. 4 kraniki trójdrożne,
system przepłukiwania uruchamiany wielokierunkowo przez pociągnięcie za wypustek, 
połączenie przetwornika z kablem łączącym z monitorem, bezpinowe, chroniące przed zalaniem (wodoodporne),
konstrukcja przetwornika zawierająca osobny port do testowania poprawności działania systemu: linia z przetwornikiem /kabel sygnałowy/ monitor.</t>
    </r>
  </si>
  <si>
    <t>dla  GCZD im. św. Jana Pawła II SPSK nr 6 ŚUM w Katowicach</t>
  </si>
  <si>
    <t>Rozchód za 11.2017-10.2018</t>
  </si>
  <si>
    <t xml:space="preserve">Specyfikacja asortymentowo-cenowa </t>
  </si>
  <si>
    <r>
      <t>1.</t>
    </r>
    <r>
      <rPr>
        <i/>
        <u/>
        <sz val="10"/>
        <rFont val="Arial"/>
        <family val="2"/>
        <charset val="238"/>
      </rPr>
      <t>Przedmiot przetargu:</t>
    </r>
  </si>
  <si>
    <t>Dostawy drobnego sprzętu medycznego jałowego</t>
  </si>
  <si>
    <t xml:space="preserve">dla GCZD im. św. Jana Pawła II SPSK nr 6 ŚUM </t>
  </si>
  <si>
    <t>Cena jednostk. netto zł/j.m.</t>
  </si>
  <si>
    <t>Czujnik do ciągłego pomiaru rzutu serca taki jak "Flotrac" lub równoważny. Długość linii: 152cm.</t>
  </si>
  <si>
    <t>Przetworniki takie jak "True Wave" lub równoważne do pomiaru ciśnienia metodą inwazyjną.</t>
  </si>
  <si>
    <t>Pozycji razem: 2</t>
  </si>
  <si>
    <t xml:space="preserve"> Nr katalogowy/Producent</t>
  </si>
  <si>
    <r>
      <t xml:space="preserve">Zestawy pediatrycznych cewników z podwójnym światłem. Rozmiary: </t>
    </r>
    <r>
      <rPr>
        <b/>
        <sz val="10"/>
        <color indexed="8"/>
        <rFont val="Calibri Light"/>
        <family val="2"/>
        <charset val="238"/>
        <scheme val="major"/>
      </rPr>
      <t>11,5Fr</t>
    </r>
    <r>
      <rPr>
        <sz val="10"/>
        <color indexed="8"/>
        <rFont val="Calibri Light"/>
        <family val="2"/>
        <charset val="238"/>
        <scheme val="major"/>
      </rPr>
      <t xml:space="preserve"> o długości: od 150mm do 250mm (także zagięte); </t>
    </r>
    <r>
      <rPr>
        <b/>
        <sz val="10"/>
        <color indexed="8"/>
        <rFont val="Calibri Light"/>
        <family val="2"/>
        <charset val="238"/>
        <scheme val="major"/>
      </rPr>
      <t>13Fr</t>
    </r>
    <r>
      <rPr>
        <sz val="10"/>
        <color indexed="8"/>
        <rFont val="Calibri Light"/>
        <family val="2"/>
        <charset val="238"/>
        <scheme val="major"/>
      </rPr>
      <t xml:space="preserve"> o długości od 150mm do 250mm (także zagięte).</t>
    </r>
  </si>
  <si>
    <t>Jałowa igła do biopsji tkanek miękkich, półautomatyczna. Rozmiary do wyboru w trakcie składania zamówień cząstkowych: 14G/10cm; 14G/15cm; 14G/16cm; 14G/20cm; 16G/10-12cm.</t>
  </si>
  <si>
    <r>
      <t xml:space="preserve">Kaniula dożylna typu </t>
    </r>
    <r>
      <rPr>
        <b/>
        <sz val="11"/>
        <color indexed="8"/>
        <rFont val="Calibri Light"/>
        <family val="2"/>
        <charset val="238"/>
        <scheme val="major"/>
      </rPr>
      <t>wenflon, bezpieczna</t>
    </r>
    <r>
      <rPr>
        <sz val="11"/>
        <color indexed="8"/>
        <rFont val="Calibri Light"/>
        <family val="2"/>
        <charset val="238"/>
        <scheme val="major"/>
      </rPr>
      <t xml:space="preserve"> z samo-domykającym się  portem bocznym.  Wykonana z poliuretanu z załączonymi opublikowanymi badaniami klinicznymi na biokompatybilność poliuretanu, wyposażona w automatyczny zatrzask o konstrukcji zabezpieczającej igłę przed zakłuciem oraz z zabezpieczeniem w postaci kapilar zapobiegających rozpryskiwaniu się krwi. Kaniula posiadająca dodatkowo cechy zwiększające bezpieczeństwo stosowania:
1. Przejrzysty uchwyt zamykany koreczkiem  z zastawką antyzwrotną;
2. Oznaczenie przepływu na opakowaniu jednostkowym  
3.Paski kontrastujące w RTG.  
Rozmiary do wyboru w trakcie składania zamówień cząstkowych:
- 17G 1,5x45mm, 128ml/min.
- 18G 1,3x33mm, 103ml/min.
- 20G 1,1x33mm, 61ml/min.
- 22G 0,9x25mm, 36ml/min.
- 24G 0,7x19mm, 22ml/min.</t>
    </r>
  </si>
  <si>
    <t>Przyrząd przetaczania krwi i preparatów krwiopochodnych, jałowy, niepirogenny, nietoksyczny. Zacisk rolkowy na drenie szczelny tzn. po zaciśnięciu nie przepuszczający płynu - krwi.</t>
  </si>
  <si>
    <t>rurki profilowane, nosowe, z mankietem</t>
  </si>
  <si>
    <r>
      <t xml:space="preserve">Pediatryczny cewnik do kaniulacji żył centralnych "Premicath" lub równoważny, poliuretanowy, widoczny w promieniach  RTG, wprowadzany metodą skórno-centralną z kaniulą dożylną i z prowadnicą. Rozmiar </t>
    </r>
    <r>
      <rPr>
        <b/>
        <sz val="10"/>
        <color indexed="8"/>
        <rFont val="Calibri Light"/>
        <family val="2"/>
        <charset val="238"/>
        <scheme val="major"/>
      </rPr>
      <t>1Fr,</t>
    </r>
    <r>
      <rPr>
        <sz val="10"/>
        <color indexed="8"/>
        <rFont val="Calibri Light"/>
        <family val="2"/>
        <charset val="238"/>
        <scheme val="major"/>
      </rPr>
      <t xml:space="preserve"> długość </t>
    </r>
    <r>
      <rPr>
        <b/>
        <sz val="10"/>
        <color indexed="8"/>
        <rFont val="Calibri Light"/>
        <family val="2"/>
        <charset val="238"/>
        <scheme val="major"/>
      </rPr>
      <t>15 cm.</t>
    </r>
  </si>
  <si>
    <r>
      <t xml:space="preserve">Pediatryczny cewnik do kaniulacji żył centralnych "Premicath" lub równoważny, poliuretanowy, widoczny w promieniach  RTG, wprowadzany metodą skórno-centralną z kaniulą dożylną i z prowadnicą. Rozmiar </t>
    </r>
    <r>
      <rPr>
        <sz val="10"/>
        <color indexed="8"/>
        <rFont val="Calibri Light"/>
        <family val="2"/>
        <charset val="238"/>
        <scheme val="major"/>
      </rPr>
      <t xml:space="preserve"> </t>
    </r>
    <r>
      <rPr>
        <b/>
        <sz val="10"/>
        <color indexed="8"/>
        <rFont val="Calibri Light"/>
        <family val="2"/>
        <charset val="238"/>
        <scheme val="major"/>
      </rPr>
      <t>1Fr</t>
    </r>
    <r>
      <rPr>
        <sz val="10"/>
        <color indexed="8"/>
        <rFont val="Calibri Light"/>
        <family val="2"/>
        <charset val="238"/>
        <scheme val="major"/>
      </rPr>
      <t xml:space="preserve"> długość </t>
    </r>
    <r>
      <rPr>
        <b/>
        <sz val="10"/>
        <color indexed="8"/>
        <rFont val="Calibri Light"/>
        <family val="2"/>
        <charset val="238"/>
        <scheme val="major"/>
      </rPr>
      <t>20cm.</t>
    </r>
  </si>
  <si>
    <r>
      <t>Pediatryczny cewnik do kaniulacji żył centralnych "Premicath" lub równoważny, poliuretanowy, widoczny w promieniach  RTG, wprowadzany metodą skórno-centralną z kaniulą dożylną i z prowadnicą. Rozmiar</t>
    </r>
    <r>
      <rPr>
        <sz val="10"/>
        <color indexed="8"/>
        <rFont val="Calibri Light"/>
        <family val="2"/>
        <charset val="238"/>
        <scheme val="major"/>
      </rPr>
      <t xml:space="preserve"> </t>
    </r>
    <r>
      <rPr>
        <b/>
        <sz val="10"/>
        <color indexed="8"/>
        <rFont val="Calibri Light"/>
        <family val="2"/>
        <charset val="238"/>
        <scheme val="major"/>
      </rPr>
      <t xml:space="preserve">1Fr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30 cm.</t>
    </r>
  </si>
  <si>
    <t>Dren Penrose'a</t>
  </si>
  <si>
    <t>Pakiet 39</t>
  </si>
  <si>
    <t>Płytka do dermatomu 1 : 1,5.</t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</si>
  <si>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trzyświatłowy</t>
    </r>
    <r>
      <rPr>
        <sz val="10"/>
        <color rgb="FF000000"/>
        <rFont val="Calibri Light"/>
        <family val="2"/>
        <charset val="238"/>
        <scheme val="major"/>
      </rPr>
      <t xml:space="preserve">, wprowadzany metodą Seldingera, wykonany z poliuretanu, linia RTG, wyposażony w igłę wprowadzającą, nitinolowy prowadnik typu J, dylatator, wprowadzacz - kaniula dożylna z igłą. Rozmiar </t>
    </r>
    <r>
      <rPr>
        <b/>
        <sz val="10"/>
        <color rgb="FF000000"/>
        <rFont val="Calibri Light"/>
        <family val="2"/>
        <charset val="238"/>
        <scheme val="major"/>
      </rPr>
      <t>4,5F</t>
    </r>
    <r>
      <rPr>
        <sz val="10"/>
        <color rgb="FF000000"/>
        <rFont val="Calibri Light"/>
        <family val="2"/>
        <charset val="238"/>
        <scheme val="major"/>
      </rPr>
      <t xml:space="preserve">, długość </t>
    </r>
    <r>
      <rPr>
        <b/>
        <sz val="10"/>
        <color rgb="FF000000"/>
        <rFont val="Calibri Light"/>
        <family val="2"/>
        <charset val="238"/>
        <scheme val="major"/>
      </rPr>
      <t>6cm</t>
    </r>
    <r>
      <rPr>
        <sz val="10"/>
        <color rgb="FF000000"/>
        <rFont val="Calibri Light"/>
        <family val="2"/>
        <charset val="238"/>
        <scheme val="major"/>
      </rPr>
      <t>.</t>
    </r>
  </si>
  <si>
    <t>Wkłucia centralne (2)</t>
  </si>
  <si>
    <r>
      <t xml:space="preserve">Pediatryczny cewnik dożylny </t>
    </r>
    <r>
      <rPr>
        <b/>
        <sz val="10"/>
        <color rgb="FF000000"/>
        <rFont val="Calibri Light"/>
        <family val="2"/>
        <charset val="238"/>
        <scheme val="major"/>
      </rPr>
      <t>trzyświatłowy</t>
    </r>
    <r>
      <rPr>
        <sz val="10"/>
        <color rgb="FF000000"/>
        <rFont val="Calibri Light"/>
        <family val="2"/>
        <charset val="238"/>
        <scheme val="major"/>
      </rPr>
      <t xml:space="preserve"> wprowadzany metodą Seldingera, wykonany z poliuretanu, z linią RTG, prowadnik typu "J", wprowadzacz-kaniula dożylna z igłą. Rozmiar </t>
    </r>
    <r>
      <rPr>
        <b/>
        <sz val="10"/>
        <color indexed="8"/>
        <rFont val="Calibri Light"/>
        <family val="2"/>
        <charset val="238"/>
        <scheme val="major"/>
      </rPr>
      <t xml:space="preserve">4Fr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8cm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</si>
  <si>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Rurka dotchawicza do podawania surfaktantu, dwukanałowa, przezroczysta z paskiem kontrastującym w RTG, zakończona pod kątem 30-40 stopni, znacznik co 0,5cm, cienkościenna z dużą średnicą zewnętrzną. Dren do podawania surfaktantu musi od rurki odchodzić gładko, jak najbliżej wylotu(zewnętrznego rurki) nietraumatyczna dla pacjenta: </t>
    </r>
    <r>
      <rPr>
        <b/>
        <sz val="11"/>
        <color indexed="8"/>
        <rFont val="Calibri Light"/>
        <family val="2"/>
        <charset val="238"/>
        <scheme val="major"/>
      </rPr>
      <t>2,0;  2,5;  3,0;  3,5</t>
    </r>
    <r>
      <rPr>
        <sz val="11"/>
        <color indexed="8"/>
        <rFont val="Calibri Light"/>
        <family val="2"/>
        <charset val="238"/>
        <scheme val="major"/>
      </rPr>
      <t>.  Rozmiary do wyboru przez Zamawiającego w trakcie składania zamówień cząstkowych.</t>
    </r>
  </si>
  <si>
    <t>Sterylna osłona na mikroskop, mocna, odporna na rozerwanie, o wymiarach 117x267cm, wykonana z folii polietylenowej z osłoną soczewki 65mm, wykonaną z przezroczystego polimeru niedającego odbić pryzmatycznych światła, wyposażona w wyprowadzenie na okular operatora i okular podglądu asystenckiego, jak też kamerę.</t>
  </si>
  <si>
    <t>Rurka dooskrzelowa typu Robert Shaw z mankietami niskociśnieniowymi, prowadnicą, cewnikami do odsysania, łącznikiem obrotowym oraz trójnikiem. Rurka z linią RTG na całej długości, skalą centymetrową, z oznaczeniem na rurce średnicy części zarówno tchawiczej jak i oskrzelowej oraz oznaczeniem rozmiaru rurki w miejscu widocznym po zaintubowaniu. Rurki prawe i lewe w rozmiarach od 28 do 41Fr - typ oraz rozmiar do wyboru przy składaniu zamówień.</t>
  </si>
  <si>
    <t>Sterylny jednorazowy płyn przeciwmgielny</t>
  </si>
  <si>
    <t>Sterylny jednorazowy płyn przeciwmgielny do optyk. Pojemność opakowania jednostkowego: 6 ml (+/- 2ml).</t>
  </si>
  <si>
    <r>
      <t xml:space="preserve">Cewniki urologiczne typu Foley z czujnikiem temperatury w rozmiarach: </t>
    </r>
    <r>
      <rPr>
        <b/>
        <sz val="11"/>
        <color theme="1"/>
        <rFont val="Calibri Light"/>
        <family val="2"/>
        <charset val="238"/>
        <scheme val="major"/>
      </rPr>
      <t>10,11,12,13,14,15,16,17,18 CH</t>
    </r>
    <r>
      <rPr>
        <sz val="11"/>
        <color theme="1"/>
        <rFont val="Calibri Light"/>
        <family val="2"/>
        <charset val="238"/>
        <scheme val="major"/>
      </rPr>
      <t xml:space="preserve"> do wyboru przy składaniu zmówienia.</t>
    </r>
  </si>
  <si>
    <r>
      <t xml:space="preserve">Pediatryczny cewnik dożylny </t>
    </r>
    <r>
      <rPr>
        <b/>
        <sz val="11"/>
        <color rgb="FF000000"/>
        <rFont val="Calibri Light"/>
        <family val="2"/>
        <charset val="238"/>
        <scheme val="major"/>
      </rPr>
      <t>trzyświatłowy</t>
    </r>
    <r>
      <rPr>
        <sz val="11"/>
        <color rgb="FF000000"/>
        <rFont val="Calibri Light"/>
        <family val="2"/>
        <charset val="238"/>
        <scheme val="major"/>
      </rPr>
      <t>, wprowadzany metodą Seldingera, wykonany z poliuretanu, linia RTG, wyposażony w igłę wprowadzającą 18G  70mm, prowadnik typu J, dylatator, skrzydełko mocujące, strzykawkę. Rozmiar</t>
    </r>
    <r>
      <rPr>
        <b/>
        <sz val="11"/>
        <color rgb="FF000000"/>
        <rFont val="Calibri Light"/>
        <family val="2"/>
        <charset val="238"/>
        <scheme val="major"/>
      </rPr>
      <t xml:space="preserve"> 7,5F</t>
    </r>
    <r>
      <rPr>
        <sz val="11"/>
        <color rgb="FF000000"/>
        <rFont val="Calibri Light"/>
        <family val="2"/>
        <charset val="238"/>
        <scheme val="major"/>
      </rPr>
      <t xml:space="preserve">, długość </t>
    </r>
    <r>
      <rPr>
        <b/>
        <sz val="11"/>
        <color rgb="FF000000"/>
        <rFont val="Calibri Light"/>
        <family val="2"/>
        <charset val="238"/>
        <scheme val="major"/>
      </rPr>
      <t>15cm</t>
    </r>
    <r>
      <rPr>
        <sz val="11"/>
        <color rgb="FF000000"/>
        <rFont val="Calibri Light"/>
        <family val="2"/>
        <charset val="238"/>
        <scheme val="major"/>
      </rPr>
      <t>.</t>
    </r>
  </si>
  <si>
    <r>
      <t xml:space="preserve">Przyrząd do drenażu jamy bębenkowej </t>
    </r>
    <r>
      <rPr>
        <b/>
        <sz val="12"/>
        <color rgb="FF000000"/>
        <rFont val="Calibri Light"/>
        <family val="2"/>
        <charset val="238"/>
        <scheme val="major"/>
      </rPr>
      <t>1,15</t>
    </r>
    <r>
      <rPr>
        <sz val="12"/>
        <color rgb="FF000000"/>
        <rFont val="Calibri Light"/>
        <family val="2"/>
        <charset val="238"/>
        <scheme val="major"/>
      </rPr>
      <t xml:space="preserve"> mm, pakowany pojedynczo, bezpośrednio w sztywny pojemnik z tworzywa sztucznego.</t>
    </r>
  </si>
  <si>
    <r>
      <t xml:space="preserve">Przyrząd do drenażu jamy bębenkowej </t>
    </r>
    <r>
      <rPr>
        <b/>
        <sz val="12"/>
        <color rgb="FF000000"/>
        <rFont val="Calibri Light"/>
        <family val="2"/>
        <charset val="238"/>
        <scheme val="major"/>
      </rPr>
      <t>0,9</t>
    </r>
    <r>
      <rPr>
        <sz val="12"/>
        <color rgb="FF000000"/>
        <rFont val="Calibri Light"/>
        <family val="2"/>
        <charset val="238"/>
        <scheme val="major"/>
      </rPr>
      <t xml:space="preserve"> mm, pakowany pojedynczo, bezpośrednio w sztywny pojemnik z tworzywa sztucznego.</t>
    </r>
  </si>
  <si>
    <t>Zestaw do pompy Agilia</t>
  </si>
  <si>
    <t>Jałowy, podstawowy zestaw infuzyjny do pomp Volumat Agilia Volumat Line ST10.</t>
  </si>
  <si>
    <r>
      <t xml:space="preserve">Zestaw do drenażu klatki piersiowej </t>
    </r>
    <r>
      <rPr>
        <b/>
        <sz val="10"/>
        <color rgb="FF000000"/>
        <rFont val="Calibri Light"/>
        <family val="2"/>
        <charset val="238"/>
        <scheme val="major"/>
      </rPr>
      <t>trzykomorowy</t>
    </r>
    <r>
      <rPr>
        <sz val="10"/>
        <color rgb="FF000000"/>
        <rFont val="Calibri Light"/>
        <family val="2"/>
        <charset val="238"/>
        <scheme val="major"/>
      </rPr>
      <t xml:space="preserve"> o pojemności 2500 ml przeźroczysty, z samouszczelniającym drenem - możliwość pobrania próbek. Zestaw musi posiadać wyodrębnioną komorę manometryczną pozwalającą na monitorowanie ciśnienia śródpłucnego oraz komorę regulacji siły ssania. Pakowany podwójnie, sterylny.</t>
    </r>
  </si>
  <si>
    <r>
      <t xml:space="preserve">Zestaw do drenażu klatki piersiowej </t>
    </r>
    <r>
      <rPr>
        <b/>
        <sz val="10"/>
        <color rgb="FF000000"/>
        <rFont val="Calibri Light"/>
        <family val="2"/>
        <charset val="238"/>
        <scheme val="major"/>
      </rPr>
      <t>czterokomorowy</t>
    </r>
    <r>
      <rPr>
        <sz val="10"/>
        <color rgb="FF000000"/>
        <rFont val="Calibri Light"/>
        <family val="2"/>
        <charset val="238"/>
        <scheme val="major"/>
      </rPr>
      <t xml:space="preserve"> o pojemności 2500 ml przeźroczysty, z samouszczelniającym drenem - możliwość pobrania próbek. Zestaw musi posiadać wyodrębnioną komorę manometryczną pozwalającą na monitorowanie ciśnienia śródpłucnego oraz komorę regulacji siły ssania.</t>
    </r>
  </si>
  <si>
    <t>Zgłębnik kalibracyjny do bariatrii</t>
  </si>
  <si>
    <t>Narzędzie laparoskopowe do trwałego i bezpiecznego zamykania naczyń "BiClamp" lub równoważny. Narzędzie zakrzywione pod kątem 18 °, okładki gładkie. Długość 260mm.</t>
  </si>
  <si>
    <t>Narzędzie laparoskopowe do trwałego i bezpiecznego zamykania naczyń - kleszczyki "BiClamp" typu Meryland  lub równoważny. Okładki radełkowane. Długość 340mm, średnica 5mm. Kabel o długości 4m.</t>
  </si>
  <si>
    <t>Narzędzie laparoskopowe do bipolarnej koagulacji elektrochirurgicznej - zamykanie dużych naczyń do 7mm z funkcją cięcia - "BiCision M" lub równoważne. Średnica płaszcza 5mm. Długość 350mm. Instrument z wtyczką kompatybilną z diatermią "VIO300D"</t>
  </si>
  <si>
    <t>Narzędzie laparoskopowe do "LigaSure™"</t>
  </si>
  <si>
    <t xml:space="preserve">Sterylne, jednorazowe narzędzie laparoskopowe do elektrochirurgii w kształcie zakrzywionych kleszczy, kompatybilne z generatorem "LigaSure™". Średnica 5 mm. Długość 16,5 cm. </t>
  </si>
  <si>
    <t>Bezpieczna igła Hubera zakrzywiona pod kątem 90 stopni z wężykiem. Kołnierz mocujący przezierny, okrągły, umożliwiający pełną obserwację miejsca wkłucia. Ewentualna podkładka piankowa, hipoalergiczna musi być trwale połączona z kołnierzem. Rozmiary  igieł: 20G/15 mm, 20G/20mm, 20G/25mm, 20G/32mm, 20G/38mm, 22G/15mm, 22G/20mm, 22G/25mm, 22G/32mm  (rozmiar do wyboru przez Zamawiającego w momencie zamówienia). Wszystkie igły powinny być dostosowane do użycia w MRI oraz do podania kontrastu w CT pod wysokim ciśnieniem – 325 psi (22,4 bara).</t>
  </si>
  <si>
    <t xml:space="preserve"> Jałowy zestaw do nefrostomii zawierający:
- kateter typu Pigtail 9Fr/45cm oraz 6Fr/45cm do wyboru przez zamawiającego;
- prowadnik typu LUNDERQUISTA “J” .038” x 80 cm.
- igła wprowadzająca dwuczęściowa 18G x 20 cm
- rozszerzacz z rozrywaną koszulką.
- kołnierz mocujący.
- strzykawka 10 ml LL.
- skalpel.
- opaska.</t>
  </si>
  <si>
    <t>Ostrze laryngologiczne typu "shaver", wklęsłe, ząbkowane oraz podwójnie ząbkowane - typ do wyboru przy składaniu zamówienia; średnica 3mm kompatybilne z napędem "Karl Storz".</t>
  </si>
  <si>
    <t>Ostrze laryngologiczne typu "shaver", proste, wklęsłe, ząbkowane oraz podwójnie ząbkowane - typ do wyboru przy składaniu zamówienia; średnica 4mm kompatybilne z napędem "Karl Storz".</t>
  </si>
  <si>
    <r>
      <t>Ostrze laryngologiczne typu "shaver", zakrzywione pod kątem 15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Calibri Light"/>
        <family val="2"/>
        <charset val="238"/>
        <scheme val="major"/>
      </rPr>
      <t>; średnica płaszcza 4mm, średnica freza 4mm, kompatybilne z napędem "Karl Storz".</t>
    </r>
  </si>
  <si>
    <r>
      <t xml:space="preserve">Zestaw do odsysania pola operacyjnego, składający się z:
</t>
    </r>
    <r>
      <rPr>
        <b/>
        <sz val="11"/>
        <color rgb="FF000000"/>
        <rFont val="Calibri Light"/>
        <family val="2"/>
        <charset val="238"/>
        <scheme val="major"/>
      </rPr>
      <t>a</t>
    </r>
    <r>
      <rPr>
        <sz val="11"/>
        <color rgb="FF000000"/>
        <rFont val="Calibri Light"/>
        <family val="2"/>
        <charset val="238"/>
        <scheme val="major"/>
      </rPr>
      <t xml:space="preserve">. drenu łączącego, przeźroczystego, elastycznego, sterylnego o długości 220-250cm, rozmiar 24 CH, średnica wewnętrzna 7mm, końcówki drenu rozszerzane, przeźroczyste;
</t>
    </r>
    <r>
      <rPr>
        <b/>
        <sz val="11"/>
        <color rgb="FF000000"/>
        <rFont val="Calibri Light"/>
        <family val="2"/>
        <charset val="238"/>
        <scheme val="major"/>
      </rPr>
      <t>b.</t>
    </r>
    <r>
      <rPr>
        <sz val="11"/>
        <color rgb="FF000000"/>
        <rFont val="Calibri Light"/>
        <family val="2"/>
        <charset val="238"/>
        <scheme val="major"/>
      </rPr>
      <t xml:space="preserve"> kanki półsztywnej 18Fr do odsysania o długości 25cm.</t>
    </r>
  </si>
  <si>
    <r>
      <t xml:space="preserve">Kompletny zestaw do zabiegów bariatrycznych składający się z :  
</t>
    </r>
    <r>
      <rPr>
        <b/>
        <sz val="10"/>
        <color indexed="8"/>
        <rFont val="Calibri Light"/>
        <family val="2"/>
        <charset val="238"/>
        <scheme val="major"/>
      </rPr>
      <t>1.</t>
    </r>
    <r>
      <rPr>
        <sz val="10"/>
        <color indexed="8"/>
        <rFont val="Calibri Light"/>
        <family val="2"/>
        <charset val="238"/>
        <scheme val="major"/>
      </rPr>
      <t xml:space="preserve"> Ładunek do staplera laparoskopowego, zamykająco-tnący, z nożem w ładunku, umieszczający 6 rzędów tytanowych zszywek (3+3), o długości linii szwów 60mm, posiadajacy możliwość zginania w obie strony o 45˚, o wysokości zszywek przed zamknięciem 3,0mm; 3,5mm; 4,0mm, przeznaczony do tkanki średnio-grubej - 3szt.
</t>
    </r>
    <r>
      <rPr>
        <b/>
        <sz val="10"/>
        <color indexed="8"/>
        <rFont val="Calibri Light"/>
        <family val="2"/>
        <charset val="238"/>
        <scheme val="major"/>
      </rPr>
      <t xml:space="preserve">2. </t>
    </r>
    <r>
      <rPr>
        <sz val="10"/>
        <color indexed="8"/>
        <rFont val="Calibri Light"/>
        <family val="2"/>
        <charset val="238"/>
        <scheme val="major"/>
      </rPr>
      <t xml:space="preserve">Ładunek do staplera laparoskopowego, zamykająco-tnący z nożem w magazynku, umieszczający 6 rzędów tytanowych zszywek (3+3),posiadający możliwość zginania dp 45˚ w dwie strony, o długości linii szwów 60mm, o wysokości zszywek przed zamknięciem 3,5 mm, a po zamknięciu 1,5mm-2szt.  
</t>
    </r>
    <r>
      <rPr>
        <b/>
        <sz val="10"/>
        <color indexed="8"/>
        <rFont val="Calibri Light"/>
        <family val="2"/>
        <charset val="238"/>
        <scheme val="major"/>
      </rPr>
      <t xml:space="preserve">3. </t>
    </r>
    <r>
      <rPr>
        <sz val="10"/>
        <color indexed="8"/>
        <rFont val="Calibri Light"/>
        <family val="2"/>
        <charset val="238"/>
        <scheme val="major"/>
      </rPr>
      <t xml:space="preserve">Jednorazowy trokar bezostrzowy 12mm, wraz z dodatkową kaniulą 150mm, 2szt.   
</t>
    </r>
    <r>
      <rPr>
        <b/>
        <sz val="10"/>
        <color indexed="8"/>
        <rFont val="Calibri Light"/>
        <family val="2"/>
        <charset val="238"/>
        <scheme val="major"/>
      </rPr>
      <t xml:space="preserve">4. </t>
    </r>
    <r>
      <rPr>
        <sz val="10"/>
        <color indexed="8"/>
        <rFont val="Calibri Light"/>
        <family val="2"/>
        <charset val="238"/>
        <scheme val="major"/>
      </rPr>
      <t xml:space="preserve">Jednorazowe narzędzie do stapiania tkanek oraz zamykania naczyń krwionośnych i limfatycznych o średnicy do 7mm włącznie, z wbudowanym nożem zapewniającym funkcję cięcia, przeznaczone do zabiegów laparoskopowych, o długości trzonu 37cm, średnica trzonu 5mm, fakturowane szczęki zagięte typy Maryland, zakres obrotu trzonu 350˚, aktywacja za pomocą włącznika nożnego lub ręcznego, współpracujące z generatorem Force Triad-1szt.                                                                                                                                        </t>
    </r>
    <r>
      <rPr>
        <b/>
        <sz val="10"/>
        <color indexed="8"/>
        <rFont val="Calibri Light"/>
        <family val="2"/>
        <charset val="238"/>
        <scheme val="major"/>
      </rPr>
      <t>5</t>
    </r>
    <r>
      <rPr>
        <sz val="10"/>
        <color indexed="8"/>
        <rFont val="Calibri Light"/>
        <family val="2"/>
        <charset val="238"/>
        <scheme val="major"/>
      </rPr>
      <t xml:space="preserve">. Uniwersalny, jednorazowy stapler endoskopowy o długości trzonu 26cm wspólny dla ładunków prostych i z artykulacją o dł. 30mm, 45mm lub 60mm, z możliwością ponownego ładowania do 25 razy, z możliwością rotacji 0 360˚-1 sztuka.
</t>
    </r>
    <r>
      <rPr>
        <b/>
        <sz val="10"/>
        <color indexed="8"/>
        <rFont val="Calibri Light"/>
        <family val="2"/>
        <charset val="238"/>
        <scheme val="major"/>
      </rPr>
      <t xml:space="preserve">6. </t>
    </r>
    <r>
      <rPr>
        <sz val="10"/>
        <color indexed="8"/>
        <rFont val="Calibri Light"/>
        <family val="2"/>
        <charset val="238"/>
        <scheme val="major"/>
      </rPr>
      <t>Jednorazowy trokar bezostrzowy 5mm, 150mm, wraz z dodatkową kaniulą, 1 szt.</t>
    </r>
    <r>
      <rPr>
        <b/>
        <sz val="10"/>
        <color indexed="8"/>
        <rFont val="Calibri Light"/>
        <family val="2"/>
        <charset val="238"/>
        <scheme val="major"/>
      </rPr>
      <t xml:space="preserve">
7. </t>
    </r>
    <r>
      <rPr>
        <sz val="10"/>
        <color indexed="8"/>
        <rFont val="Calibri Light"/>
        <family val="2"/>
        <charset val="238"/>
        <scheme val="major"/>
      </rPr>
      <t>Klipsownica jednorazowa, dł. 33cm - 16 klipsów M/L.</t>
    </r>
    <r>
      <rPr>
        <b/>
        <sz val="10"/>
        <color indexed="8"/>
        <rFont val="Calibri Light"/>
        <family val="2"/>
        <charset val="238"/>
        <scheme val="major"/>
      </rPr>
      <t xml:space="preserve">
8. </t>
    </r>
    <r>
      <rPr>
        <sz val="10"/>
        <color indexed="8"/>
        <rFont val="Calibri Light"/>
        <family val="2"/>
        <charset val="238"/>
        <scheme val="major"/>
      </rPr>
      <t>Jednorazowa igła Varesa.</t>
    </r>
  </si>
  <si>
    <t>Sterylna sonda silikonowa, gastryczna kalibracyjna z balonem, długość 735mm., do stosowania przy zabiegach bariatrycznych.</t>
  </si>
  <si>
    <t>Ostrza do dermatomu firmy "Aesculap Chifa"</t>
  </si>
  <si>
    <t>Pakiet nr 25</t>
  </si>
  <si>
    <t>Jednorazowe, sterylne kaniule do otochirurgii, zagięte, wykonane ze stali nierdzewnej, z atraumatyczną, zaokrągloną koncówką, wyposażone w złącze Luer, pakowane pojedyncze. Rozmiary 0,7/80mm i 1,4/80mm do wyboru przy składaniu zamówień.</t>
  </si>
  <si>
    <t>Ostrza takie jak GB228R lub równoważne, kompatybilne z dermatomem "WAGNER"  firmy  "Aesculap Chifa".</t>
  </si>
  <si>
    <r>
      <t>Pediatryczny cewnik do kaniulacji żył centralnych "Nutriline", poliuretanowy, widoczny w promieniach  RTG, wprowadzany metodą skórno-centralną, z rozłamywaną igłą bez prowadnicy. Rozmiar</t>
    </r>
    <r>
      <rPr>
        <b/>
        <sz val="10"/>
        <color indexed="8"/>
        <rFont val="Calibri Light"/>
        <family val="2"/>
        <charset val="238"/>
        <scheme val="major"/>
      </rPr>
      <t xml:space="preserve">2 Fr,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15cm.</t>
    </r>
  </si>
  <si>
    <r>
      <t xml:space="preserve">Pediatryczny cewnik do kaniulacji żył centralnych "Nutriline", poliuretanowy, widoczny w promieniach  RTG, wprowadzany metodą skórno-centralną, z rozłamywaną igłą bez prowadnicy. Rozmiar </t>
    </r>
    <r>
      <rPr>
        <b/>
        <sz val="10"/>
        <color indexed="8"/>
        <rFont val="Calibri Light"/>
        <family val="2"/>
        <charset val="238"/>
        <scheme val="major"/>
      </rPr>
      <t xml:space="preserve">2Fr, </t>
    </r>
    <r>
      <rPr>
        <sz val="10"/>
        <color indexed="8"/>
        <rFont val="Calibri Light"/>
        <family val="2"/>
        <charset val="238"/>
        <scheme val="major"/>
      </rPr>
      <t xml:space="preserve">długość </t>
    </r>
    <r>
      <rPr>
        <b/>
        <sz val="10"/>
        <color indexed="8"/>
        <rFont val="Calibri Light"/>
        <family val="2"/>
        <charset val="238"/>
        <scheme val="major"/>
      </rPr>
      <t>30cm.</t>
    </r>
  </si>
  <si>
    <r>
      <t xml:space="preserve">Pediatryczny cewnik dożylny </t>
    </r>
    <r>
      <rPr>
        <b/>
        <sz val="10"/>
        <color indexed="8"/>
        <rFont val="Calibri Light"/>
        <family val="2"/>
        <charset val="238"/>
        <scheme val="major"/>
      </rPr>
      <t>dwuświatłowy</t>
    </r>
    <r>
      <rPr>
        <sz val="10"/>
        <color indexed="8"/>
        <rFont val="Calibri Light"/>
        <family val="2"/>
        <charset val="238"/>
        <scheme val="major"/>
      </rPr>
      <t xml:space="preserve">, wprowadzany metodą Seldingera, wykonany z poliuretanu, linia RTG, wyposażony w igłę wprowadzającą,  prowadnik typu J. Rozmiar </t>
    </r>
    <r>
      <rPr>
        <b/>
        <sz val="10"/>
        <color indexed="8"/>
        <rFont val="Calibri Light"/>
        <family val="2"/>
        <charset val="238"/>
        <scheme val="major"/>
      </rPr>
      <t>4,5F</t>
    </r>
    <r>
      <rPr>
        <sz val="10"/>
        <color indexed="8"/>
        <rFont val="Calibri Light"/>
        <family val="2"/>
        <charset val="238"/>
        <scheme val="major"/>
      </rPr>
      <t xml:space="preserve">, długość </t>
    </r>
    <r>
      <rPr>
        <b/>
        <sz val="10"/>
        <color indexed="8"/>
        <rFont val="Calibri Light"/>
        <family val="2"/>
        <charset val="238"/>
        <scheme val="major"/>
      </rPr>
      <t>12,5cm</t>
    </r>
    <r>
      <rPr>
        <sz val="10"/>
        <color indexed="8"/>
        <rFont val="Calibri Light"/>
        <family val="2"/>
        <charset val="238"/>
        <scheme val="major"/>
      </rPr>
      <t>.</t>
    </r>
  </si>
  <si>
    <r>
      <t xml:space="preserve">Pediatryczny cewnik do kaniulacji żył centralnych "Nutriline" lub równoważny, poliuretanowy, widoczny w promieniach  RTG, wprowadzany metodą skórno-centralną, z rozłamywaną igłą bez prowadnicy. Rozmiar </t>
    </r>
    <r>
      <rPr>
        <b/>
        <sz val="10"/>
        <color indexed="8"/>
        <rFont val="Calibri Light"/>
        <family val="2"/>
        <charset val="238"/>
        <scheme val="major"/>
      </rPr>
      <t xml:space="preserve">1 Fr, </t>
    </r>
    <r>
      <rPr>
        <sz val="10"/>
        <color indexed="8"/>
        <rFont val="Calibri Light"/>
        <family val="2"/>
        <charset val="238"/>
        <scheme val="major"/>
      </rPr>
      <t>długość</t>
    </r>
    <r>
      <rPr>
        <b/>
        <sz val="10"/>
        <color indexed="8"/>
        <rFont val="Calibri Light"/>
        <family val="2"/>
        <charset val="238"/>
        <scheme val="major"/>
      </rPr>
      <t xml:space="preserve"> 8cm.</t>
    </r>
  </si>
  <si>
    <r>
      <t xml:space="preserve">Rurka nosowo-gardłowa bez uszczelnienia: przeznaczona jest do ratunkowego udrożnienia dróg oddechowych. Wykonana z miękkiego elastycznego termoplastycznego PCV. Posiada zabezpieczenie przed całkowitym wsunięciem się do nosogardzieli, silikonowa, jałowa, jednorazowego użytku. Końcówka rurki zaokrąglona i ścięta pod kątem. Rozmiary: </t>
    </r>
    <r>
      <rPr>
        <b/>
        <sz val="11"/>
        <color indexed="8"/>
        <rFont val="Calibri Light"/>
        <family val="2"/>
        <charset val="238"/>
        <scheme val="major"/>
      </rPr>
      <t>2,0; 2,5; 3,0; 3,5; 4,0 oraz 4,5</t>
    </r>
    <r>
      <rPr>
        <sz val="11"/>
        <color indexed="8"/>
        <rFont val="Calibri Light"/>
        <family val="2"/>
        <charset val="238"/>
        <scheme val="major"/>
      </rPr>
      <t xml:space="preserve"> do wyboru w trakcie składania zamówień cząstkowych.</t>
    </r>
  </si>
  <si>
    <t xml:space="preserve">Wkłady do wstrzykiwacza </t>
  </si>
  <si>
    <t>"Medrad® Stellant"</t>
  </si>
  <si>
    <r>
      <t>Jednorazowe, sterylne zestawy wkładów do wstrzykiwacza automatycznego "Medrad</t>
    </r>
    <r>
      <rPr>
        <sz val="11"/>
        <color rgb="FF000000"/>
        <rFont val="Calibri Light"/>
        <family val="2"/>
        <charset val="238"/>
      </rPr>
      <t>® Stellant CT Dual" do badań w tomografii komputerowej, składające się z dwóch wkładów o pojemności 200 ml, drenu rozgałęzionego typu "T", zakrzywionego drenu do szybkiego napełniania wkładu oraz dwóch nakłuwaczy typu "spike".</t>
    </r>
  </si>
  <si>
    <t>Wiertła do napędu "Micro Core"</t>
  </si>
  <si>
    <t>Ostrza kulowe, diamentowe J-Notch, do mikrowiertarki usznej "Core Micro Drill" firmy "Stryker". Pełny zakres rozmiarów do wyboru przy składaniu zamówień cząstkowych.</t>
  </si>
  <si>
    <t>Ostrza kulowe J-Notch do mikrowiertarki usznej "Core Micro Drill" firmy "Stryker". Pełny zakres rozmiarów do wyboru przy składaniu zamówień cząstkowych.</t>
  </si>
  <si>
    <r>
      <t>Jałowe rurki</t>
    </r>
    <r>
      <rPr>
        <u/>
        <sz val="11"/>
        <color rgb="FF000000"/>
        <rFont val="Calibri Light"/>
        <family val="2"/>
        <charset val="238"/>
        <scheme val="major"/>
      </rPr>
      <t xml:space="preserve"> intubacyjne zbrojone</t>
    </r>
    <r>
      <rPr>
        <sz val="11"/>
        <color rgb="FF000000"/>
        <rFont val="Calibri Light"/>
        <family val="2"/>
        <charset val="238"/>
        <scheme val="major"/>
      </rPr>
      <t xml:space="preserve"> z dwoma oznacznikami głębokości, rozmiarem rurki na baloniku kontrolnym, kontrastujące w RTG, </t>
    </r>
    <r>
      <rPr>
        <b/>
        <sz val="11"/>
        <color rgb="FF000000"/>
        <rFont val="Calibri Light"/>
        <family val="2"/>
        <charset val="238"/>
        <scheme val="major"/>
      </rPr>
      <t>z uszczelnieniem</t>
    </r>
    <r>
      <rPr>
        <sz val="11"/>
        <color rgb="FF000000"/>
        <rFont val="Calibri Light"/>
        <family val="2"/>
        <charset val="238"/>
        <scheme val="major"/>
      </rPr>
      <t>, rozmiar do wyboru przy składaniu zamówień: od 2,5 do 8,0 (rozmiar co 0,5)*</t>
    </r>
  </si>
  <si>
    <r>
      <t xml:space="preserve">Jałowe rurki </t>
    </r>
    <r>
      <rPr>
        <u/>
        <sz val="11"/>
        <color rgb="FF000000"/>
        <rFont val="Calibri Light"/>
        <family val="2"/>
        <charset val="238"/>
        <scheme val="major"/>
      </rPr>
      <t>intubacyjne zbrojone</t>
    </r>
    <r>
      <rPr>
        <sz val="11"/>
        <color rgb="FF000000"/>
        <rFont val="Calibri Light"/>
        <family val="2"/>
        <charset val="238"/>
        <scheme val="major"/>
      </rPr>
      <t xml:space="preserve"> z dwoma oznacznikami głębokości, kontrastujące w RTG, </t>
    </r>
    <r>
      <rPr>
        <b/>
        <sz val="11"/>
        <color rgb="FF000000"/>
        <rFont val="Calibri Light"/>
        <family val="2"/>
        <charset val="238"/>
        <scheme val="major"/>
      </rPr>
      <t>bez uszczelnienia</t>
    </r>
    <r>
      <rPr>
        <sz val="11"/>
        <color rgb="FF000000"/>
        <rFont val="Calibri Light"/>
        <family val="2"/>
        <charset val="238"/>
        <scheme val="major"/>
      </rPr>
      <t>, rozmiar do wyboru przy składaniu zamówień: od 2,0 do 8,0 (rozmiar co 0,5)*</t>
    </r>
  </si>
  <si>
    <t xml:space="preserve">Jałowe zestawy do platformy klinicznej -  hemodynamicznej </t>
  </si>
  <si>
    <t>EV 1000 Edwards</t>
  </si>
  <si>
    <t>Pakiet nr 44</t>
  </si>
  <si>
    <r>
      <t>Jałowy zestaw do wlewów do pompy infuzyjnej  "Alaris GP" o długości 260cm. Zestaw onkologiczny, wielodrożny, wyposażony w co najmniej dwa dodatkowe bezigłowe porty do podłączenia kolejnych wlewów, przystosowany do pracy z zamkniętymi systemami do podawania chemioterapii, wyposażony w igłę plastikową typu spike z odpowietrzeniem automatycznym, hydrofobowy filtr wlotu powietrza oraz silikonowy segment pompy. Zestaw "</t>
    </r>
    <r>
      <rPr>
        <b/>
        <sz val="10"/>
        <color rgb="FF000000"/>
        <rFont val="Calibri Light"/>
        <family val="2"/>
        <charset val="238"/>
        <scheme val="major"/>
      </rPr>
      <t>bursztynowy</t>
    </r>
    <r>
      <rPr>
        <sz val="10"/>
        <color rgb="FF000000"/>
        <rFont val="Calibri Light"/>
        <family val="2"/>
        <charset val="238"/>
        <scheme val="major"/>
      </rPr>
      <t>" do leków światłoczułych. Linia wykonana z PVC niezawierająca DEHP. Bezlateksowy.</t>
    </r>
  </si>
  <si>
    <t>Jałowy zestaw do wlewów do pompy infuzyjnej  "Alaris GP" o długości 260cm. Zestaw onkologiczny, wielodrożny, wyposażony w co najmniej dwa dodatkowe bezigłowe porty do podłączenia kolejnych wlewów, przystosowany do pracy z zamkniętymi systemami do podawania chemioterapii, wyposażony w igłę plastikową typu spike z odpowietrzeniem automatycznym, hydrofobowy filtr wlotu powietrza oraz silikonowy segment pompy. Linia wykonana z PVC niezawierająca DEHP. Bezlateksowy.</t>
  </si>
  <si>
    <t>Jałowy zestaw do wlewów z filtrem 15 μm do pomp infuzyjnych "Alaris GP" o długości 275cm. Materiały z jakich wykonano linię: zewnętrzny - PVC niezawierający DEHP;  wewnętrzny - PVC z powłoką polietylenową. Bezlateksowy.</t>
  </si>
  <si>
    <t>Jednorazowy czujnik temperatury rektalno-przełykowy do kardiomonitora "Philips"</t>
  </si>
  <si>
    <t>Dla poz. 1-6 Zamawiający wymaga potwierdzenia możliwości zastosowania strzykawek do podaży rozpuszczania cytostatyków w postaci oświadczenia producenta lub dystrybutora lub jakimkolwiek innym dokumentem potwierdzającym bezpieczeństwo stosowania w/w asortymentu przy przygotowywaniu oraz podaży cytostatyków.</t>
  </si>
  <si>
    <t>Kanki Yankuer</t>
  </si>
  <si>
    <t>Kanka Yankauer do odsysania krwi oraz płynów ustrojowych, półsztywna, o średnicy 16F-18F i długości 25cm, bez kontroli siły ssania, z otworami bocznymi, sterylna, jenorazowego użytku.</t>
  </si>
  <si>
    <t>Rękawice sterylne do pracowni cytotoksycznej, bezlateksowe, neoprenowe, bezpudrowe, sterylizowane radiacyjnie, mikroteksturowane, obustronnie pokryte polimerem, w rozmiarze 6,0; 6,5; 7,0; 7,5; 8,0; 8,5.
Długość min. 295mm, grubość pojedynczej ścianki palca 0,21-0,23mm, AQL mniejsze niż 1,0.
Mankiet zakończony równomiernie rolowanym rantem.
Pakowane w opakowania folia-folia.
Zarejestrowane jako środek ochrony osobistej kat. III.
Przebadane na przenikanie cytostatyków (przynajmniej cztery cytostatyki na trzecim poziomie przenikalności).Przebadane na przenikanie wirusów wg ASTM F1671.</t>
  </si>
  <si>
    <t>Rękawice sterylne do</t>
  </si>
  <si>
    <t>Pracowni Cytotoksycznej.</t>
  </si>
  <si>
    <t>Kaptur ochronny sterylny.
1. Materiał kaptura wykonany z wysokiej gęstości polietylenu o wadze powierzchniowej pomiędzy 40-50 g/m²umożliwiający transfer powietrza i pary wodnej (oddychającego) celem zapewnienia odpowiedniego komfortu termicznego podczas użytkowania;
2. Środek ochrony indywidualnej;
3. Sterylny kaptur z trokami, w kolorze białym;
4. Lamowane szwy;
5. Regulacja systemu wiązania, możliwość dopasowania do rozmiaru głowy.</t>
  </si>
  <si>
    <t>Osłona na obuwie sterylna.
1. Materiał: wykonany z wysokiej gęstości polietylenu o wadze powierzchniowej pomiędzy 40-50 g/m² umożliwiający transfer powietrza i pary wodnej (oddychającego) celem zapewnienia odpowiedniego komfortu termicznego podczas użytkowania;
2. Środek ochrony indywidualnej.
3. Sterylna osłona na obuwie z podeszwą antypoślizgową;
4. Lamowane szwy.
5. Troki do wiązania wokół kostki;
6. Dostępne w rozmiarze S, M, L i XL - do wyboru przy składaniu zamówień cząstkowych;</t>
  </si>
  <si>
    <r>
      <t>Sterylny kombinezon ochronny bez kaptura, ze szwami lamowanymi, z elastycznymi mankietami rękawów i nogawek oraz gumką w pasie. Przeznaczony do pracy w pomieszczeniach czystych klasy ISO-4/5, A i B wg GMP oraz jednocześnie:
1. Spełnia wymagania dla środków ochrony indywidualnej kategorii III zgodnie z dyrektywą UE 89/686/EEC. 
2. Spełnia wymagania dla przeciwchemicznej odzieży ochronnej:
 - typ 5: odporność na przeciek drobnych cząstek do wnętrza ubioru - badanie wg normy EN ISO 13982-1:2004/A1:2010;
 - typ 6: odzież chroniąca przed ciekłymi chemikaliami (EN 13034:2005+A1:2009);
 - EN 14126:2003 - odporność materiału na przenikanie czynników biologicznych;
3. Posiada właściwości mechaniczne:
 - odporność na ścieranie materiału wg EN 530
 - wytrzymałość na zginanie materiału wg ISO 7854
- odporność na przebicie wg EN 863 przynajmniej &gt;5N;
 - wytrzymałość szwów wg EN ISO 13935-2, &gt;30N;
4. Materiał kombinezonu wykonany z wysokiej gęstości polietylenu o wadze powierzchniowej pomiędzy 40 - 50 g/m</t>
    </r>
    <r>
      <rPr>
        <sz val="10"/>
        <rFont val="Calibri Light"/>
        <family val="2"/>
        <charset val="238"/>
      </rPr>
      <t>² umożliwiający transfer powietrza i pary wodnej (oddychającego) celem zapewnienia odpowiedniego komfortu termicznego podczas użytkowania;
5. Nie emituje zanieczyszczeń mechanicznych oraz chroni przed ich przenikaniem ze środka ubrania;
6. Odporny na przenikanie typowych cytostatyków (nie mniej niż 7 związków o klasie przenikania 5 wg EN 14325).
7. Konstrukcja kombinezonu:
 - szwy lamowane wykonane od wewnętrznej strony, dodatkowo zabezpieczone materiałem Tyvek®, aby wzmocnić ochronę;
 - elastyczna pętelka na kciuk wykonana z włókniny Tyvek®;
 - elastyczne mankiety rękawów i nogawek;
 - zamknięcie z przodu kombinezonu na zamek błyskawiczny przykryty patką;
8. Pozostałe informacje:
 - kolor materiału: biały;
 - dostępny w różnych rozmiarach (S, M, L, XL, XXL i XXXL) do wyboru przy składaniu zamówień cząstkowych.</t>
    </r>
  </si>
  <si>
    <t>Załącznik nr 2.1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</si>
  <si>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</si>
  <si>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</si>
  <si>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</si>
  <si>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</si>
  <si>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</si>
  <si>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</si>
  <si>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</si>
  <si>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</si>
  <si>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</si>
  <si>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Załącznik nr 2.8</t>
  </si>
  <si>
    <t>Załącznik nr 2.9</t>
  </si>
  <si>
    <t>Załącznik nr 2.10</t>
  </si>
  <si>
    <t>Załącznik nr 2.11</t>
  </si>
  <si>
    <t>Pakiet nr 12</t>
  </si>
  <si>
    <t>Załącznik nr 2.12</t>
  </si>
  <si>
    <t>Załącznik nr 2.13</t>
  </si>
  <si>
    <t>Załącznik nr 2.14</t>
  </si>
  <si>
    <t>Załącznik nr 2.15</t>
  </si>
  <si>
    <t>Załącznik nr 2.16</t>
  </si>
  <si>
    <t>Załącznik nr 2.17</t>
  </si>
  <si>
    <t>Załącznik nr 2.18</t>
  </si>
  <si>
    <t>Załącznik nr 2.19</t>
  </si>
  <si>
    <t>Załącznik nr 2.20</t>
  </si>
  <si>
    <t>Załącznik nr 2.21</t>
  </si>
  <si>
    <t>Załącznik nr 2.22</t>
  </si>
  <si>
    <t>Załącznik nr 2.23</t>
  </si>
  <si>
    <t>Załącznik nr 2.24</t>
  </si>
  <si>
    <t>Załącznik nr 2.25</t>
  </si>
  <si>
    <t>Załącznik nr 2.26</t>
  </si>
  <si>
    <t>Załącznik nr 2.27</t>
  </si>
  <si>
    <t>Załącznik nr 2.28</t>
  </si>
  <si>
    <t>Załącznik nr 2.29</t>
  </si>
  <si>
    <t>Załącznik nr 2.30</t>
  </si>
  <si>
    <t>Załącznik nr 2.31</t>
  </si>
  <si>
    <t>Załącznik nr 2.32</t>
  </si>
  <si>
    <t>Załącznik nr 2.33</t>
  </si>
  <si>
    <t>Załącznik nr 2.34</t>
  </si>
  <si>
    <t>Załącznik nr 2.35</t>
  </si>
  <si>
    <t>Załącznik nr 2.36</t>
  </si>
  <si>
    <t>Załącznik nr 2.37</t>
  </si>
  <si>
    <t>Załącznik nr 2.38</t>
  </si>
  <si>
    <t>Załącznik nr 2.39</t>
  </si>
  <si>
    <t>Załącznik nr 2.40</t>
  </si>
  <si>
    <t>Załącznik nr 2.41</t>
  </si>
  <si>
    <t>Załącznik nr 2.42</t>
  </si>
  <si>
    <t>Załącznik nr 2.43</t>
  </si>
  <si>
    <t>Załącznik nr 2.45</t>
  </si>
  <si>
    <t>Załącznik nr 2.44</t>
  </si>
  <si>
    <t>Załącznik nr 2.46</t>
  </si>
  <si>
    <t>Załącznik nr 2.47</t>
  </si>
  <si>
    <t>Załącznik nr 2.48</t>
  </si>
  <si>
    <t>Załącznik nr 2.49</t>
  </si>
  <si>
    <t>Załącznik nr 2.50</t>
  </si>
  <si>
    <t>Załącznik nr 2.51</t>
  </si>
  <si>
    <t>Załącznik nr 2.52</t>
  </si>
  <si>
    <t>Załącznik nr 2.53</t>
  </si>
  <si>
    <t>Załącznik nr 2.54</t>
  </si>
  <si>
    <t>Załącznik nr 2.55</t>
  </si>
  <si>
    <t>Załącznik nr 2.56</t>
  </si>
  <si>
    <t>Załącznik nr 2.57</t>
  </si>
  <si>
    <t>Załącznik nr 2.58</t>
  </si>
  <si>
    <t>Załącznik nr 2.59</t>
  </si>
  <si>
    <t>Załącznik nr 2.60</t>
  </si>
  <si>
    <t>Załącznik nr 2.61</t>
  </si>
  <si>
    <t>Załącznik nr 2.62</t>
  </si>
  <si>
    <t>Załącznik nr 2.63</t>
  </si>
  <si>
    <t>Załącznik nr 2.64</t>
  </si>
  <si>
    <t>Załącznik nr 2.65</t>
  </si>
  <si>
    <t>Załącznik nr 2.66</t>
  </si>
  <si>
    <t>Załącznik nr 2.67</t>
  </si>
  <si>
    <t>Załącznik nr 2.68</t>
  </si>
  <si>
    <t>Załącznik nr 2.69</t>
  </si>
  <si>
    <t>Załącznik nr 2.70</t>
  </si>
  <si>
    <t>Załącznik nr 2.71</t>
  </si>
  <si>
    <t>Załącznik nr 2.72</t>
  </si>
  <si>
    <t>Załącznik nr 2.73</t>
  </si>
  <si>
    <t>Załącznik nr 2.74</t>
  </si>
  <si>
    <t>Załącznik nr 2.75</t>
  </si>
  <si>
    <t>Załącznik nr 2.76</t>
  </si>
  <si>
    <t>Załącznik nr 2.77</t>
  </si>
  <si>
    <t>Załącznik nr 2.78</t>
  </si>
  <si>
    <t>Załącznik nr 2.79</t>
  </si>
  <si>
    <t>Załącznik nr 2.80</t>
  </si>
  <si>
    <t>Pakiet nr 81</t>
  </si>
  <si>
    <t>Załącznik nr 2.81</t>
  </si>
  <si>
    <t>Załącznik nr 2.82</t>
  </si>
  <si>
    <t>Załącznik nr 2.83</t>
  </si>
  <si>
    <t>Załącznik nr 2.84</t>
  </si>
  <si>
    <r>
      <t xml:space="preserve">Jałowe cewniki do drenażu płuc, proste z trokarem, kompatybilne z zestawami w pozycji 5 i 6. Rozmiary od </t>
    </r>
    <r>
      <rPr>
        <b/>
        <sz val="10"/>
        <color rgb="FF000000"/>
        <rFont val="Calibri Light"/>
        <family val="2"/>
        <charset val="238"/>
        <scheme val="major"/>
      </rPr>
      <t>8Ch do 18CH</t>
    </r>
    <r>
      <rPr>
        <sz val="10"/>
        <color rgb="FF000000"/>
        <rFont val="Calibri Light"/>
        <family val="2"/>
        <charset val="238"/>
        <scheme val="major"/>
      </rPr>
      <t>,  do wyboru przy składaniu zamówień cząstkowych.</t>
    </r>
  </si>
  <si>
    <t>Załącznik nr 2.86</t>
  </si>
  <si>
    <t>Załącznik nr 2.87</t>
  </si>
  <si>
    <t>Załącznik nr 2.88</t>
  </si>
  <si>
    <t>Załącznik nr 2.89</t>
  </si>
  <si>
    <t>Załącznik nr 2.85</t>
  </si>
  <si>
    <t>po modyfikacji z dn. 17.04.2019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</si>
</sst>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#&quot; &quot;[$zł-415]&quot; &quot;;@&quot; &quot;"/>
    <numFmt numFmtId="165" formatCode="&quot; &quot;#,##0.00&quot;      &quot;;&quot;-&quot;#,##0.00&quot;      &quot;;&quot; -&quot;#&quot;      &quot;;@&quot; &quot;"/>
    <numFmt numFmtId="166" formatCode="&quot; &quot;#,##0.00&quot; zł &quot;;&quot;-&quot;#,##0.00&quot; zł &quot;;&quot; -&quot;#&quot; zł &quot;;@&quot; &quot;"/>
    <numFmt numFmtId="167" formatCode="#,##0.00\ _z_ł"/>
    <numFmt numFmtId="168" formatCode="dd&quot; &quot;mmm"/>
    <numFmt numFmtId="169" formatCode="#,##0.00&quot; zł&quot;;[Red]&quot;-&quot;#,##0.00&quot; zł&quot;"/>
    <numFmt numFmtId="170" formatCode="#,##0.00&quot; &quot;[$zł-415];[Red]&quot;-&quot;#,##0.00&quot; &quot;[$zł-415]"/>
    <numFmt numFmtId="171" formatCode="&quot; &quot;#,##0.00&quot; zł &quot;;&quot;-&quot;#,##0.00&quot; zł &quot;;&quot; -&quot;00&quot; zł &quot;;@&quot; &quot;"/>
    <numFmt numFmtId="172" formatCode="&quot; &quot;#,##0.00&quot;    &quot;;&quot;-&quot;#,##0.00&quot;    &quot;;&quot; -&quot;00&quot;    &quot;;@&quot; &quot;"/>
    <numFmt numFmtId="173" formatCode="#,##0.00&quot; zł&quot;"/>
    <numFmt numFmtId="174" formatCode="#,##0.00&quot; zł&quot;;&quot;-&quot;#,##0.00&quot; zł&quot;"/>
    <numFmt numFmtId="175" formatCode="&quot; &quot;#,##0.00&quot; &quot;[$zł-415]&quot; &quot;;&quot;-&quot;#,##0.00&quot; &quot;[$zł-415]&quot; &quot;;&quot; -&quot;00&quot; &quot;[$zł-415]&quot; &quot;;@&quot; &quot;"/>
    <numFmt numFmtId="176" formatCode="#,##0.00&quot; &quot;[$zł-415]"/>
    <numFmt numFmtId="177" formatCode="0.00;[Red]0.00"/>
    <numFmt numFmtId="178" formatCode="#,##0.00&quot; &quot;[$zł-415];[Red]#,##0.00&quot; &quot;[$zł-415]"/>
    <numFmt numFmtId="179" formatCode="0.0"/>
    <numFmt numFmtId="180" formatCode="#,##0.00&quot; &quot;[$zł-415];&quot;-&quot;#,##0.00&quot; &quot;[$zł-415]"/>
    <numFmt numFmtId="181" formatCode="\ #,##0.00&quot; zł &quot;;\-#,##0.00&quot; zł &quot;;&quot; -&quot;#&quot; zł &quot;;@\ "/>
    <numFmt numFmtId="182" formatCode="#,##0.00\ &quot;zł&quot;"/>
    <numFmt numFmtId="183" formatCode="_-* #,##0.00\ [$zł-415]_-;\-* #,##0.00\ [$zł-415]_-;_-* &quot;-&quot;??\ [$zł-415]_-;_-@_-"/>
    <numFmt numFmtId="184" formatCode="#,##0.00\ [$zł-415]"/>
    <numFmt numFmtId="185" formatCode="_-* #,##0.00&quot; zł&quot;_-;\-* #,##0.00&quot; zł&quot;_-;_-* \-??&quot; zł&quot;_-;_-@_-"/>
    <numFmt numFmtId="186" formatCode="#,##0.00\ [$zł-415];[Red]#,##0.00\ [$zł-415]"/>
  </numFmts>
  <fonts count="15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i/>
      <u/>
      <sz val="10"/>
      <color indexed="8"/>
      <name val="Arial"/>
      <family val="2"/>
      <charset val="238"/>
    </font>
    <font>
      <u/>
      <sz val="12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0"/>
      <color rgb="FF000000"/>
      <name val="Arial CE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u/>
      <sz val="10"/>
      <color rgb="FF000000"/>
      <name val="Arial CE"/>
      <charset val="238"/>
    </font>
    <font>
      <sz val="10"/>
      <color rgb="FF000000"/>
      <name val="Arial2"/>
      <charset val="238"/>
    </font>
    <font>
      <i/>
      <sz val="10"/>
      <color rgb="FF000000"/>
      <name val="Calibri"/>
      <family val="2"/>
      <charset val="238"/>
    </font>
    <font>
      <u/>
      <sz val="10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i/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12"/>
      <color rgb="FF000000"/>
      <name val="Arial CE"/>
      <charset val="238"/>
    </font>
    <font>
      <sz val="10"/>
      <color rgb="FF000000"/>
      <name val="Arial1"/>
      <charset val="238"/>
    </font>
    <font>
      <i/>
      <sz val="10"/>
      <color rgb="FF000000"/>
      <name val="Arial1"/>
      <charset val="238"/>
    </font>
    <font>
      <i/>
      <sz val="9"/>
      <color rgb="FF000000"/>
      <name val="Arial1"/>
      <charset val="238"/>
    </font>
    <font>
      <u/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b/>
      <u/>
      <sz val="9"/>
      <color rgb="FF000000"/>
      <name val="Arial CE"/>
      <charset val="238"/>
    </font>
    <font>
      <b/>
      <i/>
      <sz val="9"/>
      <color rgb="FF000000"/>
      <name val="Arial1"/>
      <charset val="238"/>
    </font>
    <font>
      <b/>
      <sz val="10"/>
      <color rgb="FF000000"/>
      <name val="Arial1"/>
      <charset val="238"/>
    </font>
    <font>
      <i/>
      <u/>
      <sz val="9"/>
      <color rgb="FF000000"/>
      <name val="Arial CE"/>
      <charset val="238"/>
    </font>
    <font>
      <b/>
      <sz val="9"/>
      <color rgb="FF000000"/>
      <name val="Arial"/>
      <family val="2"/>
      <charset val="238"/>
    </font>
    <font>
      <u/>
      <sz val="9"/>
      <color rgb="FF000000"/>
      <name val="Arial1"/>
      <charset val="238"/>
    </font>
    <font>
      <sz val="9"/>
      <color rgb="FF000000"/>
      <name val="Arial1"/>
      <charset val="238"/>
    </font>
    <font>
      <b/>
      <sz val="9"/>
      <color rgb="FF000000"/>
      <name val="Arial1"/>
      <charset val="238"/>
    </font>
    <font>
      <sz val="9"/>
      <color rgb="FF000000"/>
      <name val="Arial CE"/>
      <charset val="238"/>
    </font>
    <font>
      <b/>
      <i/>
      <u/>
      <sz val="9"/>
      <color rgb="FF000000"/>
      <name val="Arial1"/>
      <charset val="238"/>
    </font>
    <font>
      <sz val="10"/>
      <color rgb="FFFFFFFF"/>
      <name val="Calibri"/>
      <family val="2"/>
      <charset val="238"/>
    </font>
    <font>
      <i/>
      <sz val="10"/>
      <color rgb="FF000000"/>
      <name val="Arial CE"/>
      <charset val="238"/>
    </font>
    <font>
      <sz val="11"/>
      <color rgb="FF000000"/>
      <name val="Arial CE"/>
      <charset val="238"/>
    </font>
    <font>
      <b/>
      <i/>
      <sz val="10"/>
      <color rgb="FF000000"/>
      <name val="Arial CE"/>
      <charset val="238"/>
    </font>
    <font>
      <sz val="12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i/>
      <sz val="12"/>
      <color rgb="FF000000"/>
      <name val="Arial CE"/>
      <charset val="238"/>
    </font>
    <font>
      <i/>
      <u/>
      <sz val="12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u/>
      <sz val="12"/>
      <color rgb="FF000000"/>
      <name val="Arial CE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u/>
      <sz val="10"/>
      <color rgb="FF000000"/>
      <name val="Arial CE"/>
      <charset val="238"/>
    </font>
    <font>
      <i/>
      <u/>
      <sz val="10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u/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00"/>
      <name val="Arial Unicode MS"/>
      <family val="2"/>
      <charset val="238"/>
    </font>
    <font>
      <u/>
      <sz val="11"/>
      <color rgb="FF000000"/>
      <name val="Arial Unicode MS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theme="1"/>
      <name val="Ubuntu"/>
      <family val="2"/>
      <charset val="238"/>
    </font>
    <font>
      <sz val="11"/>
      <color rgb="FFFF0000"/>
      <name val="Calibri"/>
      <family val="2"/>
      <charset val="238"/>
    </font>
    <font>
      <b/>
      <sz val="9"/>
      <name val="Calibri Light"/>
      <family val="2"/>
      <charset val="238"/>
    </font>
    <font>
      <sz val="11"/>
      <color rgb="FF000000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sz val="11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sz val="10"/>
      <color rgb="FFFF3333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i/>
      <sz val="12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i/>
      <sz val="10"/>
      <color rgb="FF000000"/>
      <name val="Calibri Light"/>
      <family val="2"/>
      <charset val="238"/>
      <scheme val="major"/>
    </font>
    <font>
      <b/>
      <sz val="10"/>
      <color indexed="8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1"/>
      <name val="Calibri Light"/>
      <family val="2"/>
      <charset val="238"/>
    </font>
    <font>
      <sz val="11"/>
      <name val="Calibri"/>
      <family val="2"/>
      <charset val="238"/>
    </font>
    <font>
      <i/>
      <sz val="10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i/>
      <sz val="11"/>
      <color rgb="FF000000"/>
      <name val="Calibri Light"/>
      <family val="2"/>
      <charset val="238"/>
      <scheme val="major"/>
    </font>
    <font>
      <b/>
      <sz val="11"/>
      <color indexed="8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u/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b/>
      <sz val="12"/>
      <color indexed="8"/>
      <name val="Calibri Light"/>
      <family val="2"/>
      <charset val="238"/>
      <scheme val="major"/>
    </font>
    <font>
      <sz val="12"/>
      <color indexed="8"/>
      <name val="Calibri Light"/>
      <family val="2"/>
      <charset val="238"/>
      <scheme val="major"/>
    </font>
    <font>
      <b/>
      <sz val="8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u/>
      <sz val="11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u/>
      <sz val="10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name val="Calibri Light"/>
      <family val="2"/>
      <charset val="238"/>
    </font>
    <font>
      <sz val="10"/>
      <color theme="1"/>
      <name val="Calibri Light"/>
      <family val="2"/>
      <charset val="238"/>
      <scheme val="major"/>
    </font>
    <font>
      <i/>
      <sz val="11"/>
      <color rgb="FF000000"/>
      <name val="Calibri Light"/>
      <family val="2"/>
      <charset val="238"/>
      <scheme val="major"/>
    </font>
    <font>
      <u/>
      <sz val="14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i/>
      <sz val="10"/>
      <name val="Times New Roman"/>
      <family val="1"/>
      <charset val="238"/>
    </font>
    <font>
      <u/>
      <sz val="11"/>
      <color indexed="8"/>
      <name val="Calibri Light"/>
      <family val="2"/>
      <charset val="238"/>
      <scheme val="major"/>
    </font>
    <font>
      <sz val="11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.5"/>
      <name val="Calibri Light"/>
      <family val="2"/>
      <charset val="238"/>
      <scheme val="major"/>
    </font>
    <font>
      <sz val="10"/>
      <name val="Arial CE"/>
      <family val="2"/>
      <charset val="238"/>
    </font>
    <font>
      <u/>
      <sz val="14"/>
      <color rgb="FF000000"/>
      <name val="Calibri"/>
      <family val="2"/>
      <charset val="238"/>
      <scheme val="minor"/>
    </font>
    <font>
      <u/>
      <sz val="16"/>
      <color rgb="FF00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name val="Calibri"/>
      <family val="2"/>
      <charset val="238"/>
      <scheme val="minor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u/>
      <sz val="10"/>
      <name val="Arial CE"/>
      <family val="2"/>
      <charset val="238"/>
    </font>
    <font>
      <i/>
      <u/>
      <sz val="10"/>
      <name val="Arial"/>
      <family val="2"/>
      <charset val="238"/>
    </font>
    <font>
      <b/>
      <u/>
      <sz val="11"/>
      <name val="Calibri Light"/>
      <family val="2"/>
      <charset val="238"/>
    </font>
    <font>
      <i/>
      <sz val="11"/>
      <name val="Calibri Light"/>
      <family val="2"/>
      <charset val="238"/>
    </font>
    <font>
      <b/>
      <u/>
      <sz val="10"/>
      <name val="Arial CE"/>
      <charset val="238"/>
    </font>
    <font>
      <sz val="10"/>
      <color rgb="FF000000"/>
      <name val="Calibri Light"/>
      <family val="2"/>
      <charset val="238"/>
    </font>
    <font>
      <sz val="12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 Light"/>
      <family val="2"/>
      <charset val="238"/>
    </font>
    <font>
      <sz val="10"/>
      <name val="Arial"/>
      <family val="2"/>
      <charset val="238"/>
    </font>
    <font>
      <sz val="10"/>
      <name val="Ubuntu Light"/>
      <family val="2"/>
      <charset val="238"/>
    </font>
    <font>
      <sz val="11"/>
      <color rgb="FF00206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Border="0" applyProtection="0"/>
    <xf numFmtId="0" fontId="4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166" fontId="29" fillId="0" borderId="0" applyBorder="0" applyProtection="0"/>
    <xf numFmtId="0" fontId="11" fillId="0" borderId="0" applyNumberFormat="0" applyBorder="0" applyProtection="0"/>
    <xf numFmtId="0" fontId="36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Border="0" applyProtection="0"/>
    <xf numFmtId="171" fontId="11" fillId="0" borderId="0" applyBorder="0" applyProtection="0"/>
    <xf numFmtId="0" fontId="44" fillId="0" borderId="0" applyNumberFormat="0" applyBorder="0" applyProtection="0"/>
    <xf numFmtId="0" fontId="2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66" fillId="0" borderId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171" fontId="11" fillId="0" borderId="0" applyBorder="0" applyProtection="0"/>
    <xf numFmtId="0" fontId="4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6" fillId="0" borderId="0"/>
    <xf numFmtId="0" fontId="4" fillId="0" borderId="0"/>
    <xf numFmtId="0" fontId="83" fillId="0" borderId="0"/>
    <xf numFmtId="0" fontId="36" fillId="0" borderId="0"/>
    <xf numFmtId="0" fontId="66" fillId="0" borderId="0"/>
    <xf numFmtId="0" fontId="131" fillId="0" borderId="0"/>
    <xf numFmtId="9" fontId="36" fillId="0" borderId="0" applyFill="0" applyBorder="0" applyAlignment="0" applyProtection="0"/>
    <xf numFmtId="181" fontId="36" fillId="0" borderId="0" applyFill="0" applyBorder="0" applyAlignment="0" applyProtection="0"/>
    <xf numFmtId="0" fontId="150" fillId="0" borderId="0"/>
    <xf numFmtId="44" fontId="150" fillId="0" borderId="0" applyFont="0" applyFill="0" applyBorder="0" applyAlignment="0" applyProtection="0"/>
    <xf numFmtId="0" fontId="152" fillId="0" borderId="0"/>
    <xf numFmtId="44" fontId="152" fillId="0" borderId="0" applyFont="0" applyFill="0" applyBorder="0" applyAlignment="0" applyProtection="0"/>
  </cellStyleXfs>
  <cellXfs count="873">
    <xf numFmtId="0" fontId="0" fillId="0" borderId="0" xfId="0"/>
    <xf numFmtId="0" fontId="3" fillId="0" borderId="0" xfId="2" applyFont="1" applyFill="1" applyAlignment="1" applyProtection="1">
      <alignment horizontal="center" vertical="center"/>
    </xf>
    <xf numFmtId="0" fontId="5" fillId="0" borderId="0" xfId="3" applyFont="1" applyFill="1"/>
    <xf numFmtId="0" fontId="6" fillId="0" borderId="0" xfId="4" applyFont="1" applyFill="1" applyAlignment="1" applyProtection="1"/>
    <xf numFmtId="0" fontId="4" fillId="0" borderId="0" xfId="3"/>
    <xf numFmtId="0" fontId="6" fillId="0" borderId="0" xfId="5" applyFont="1" applyFill="1" applyAlignment="1" applyProtection="1"/>
    <xf numFmtId="0" fontId="7" fillId="0" borderId="0" xfId="2" applyFont="1" applyFill="1" applyAlignment="1" applyProtection="1"/>
    <xf numFmtId="0" fontId="8" fillId="0" borderId="0" xfId="3" applyFont="1" applyFill="1"/>
    <xf numFmtId="0" fontId="9" fillId="0" borderId="0" xfId="3" applyFont="1" applyFill="1"/>
    <xf numFmtId="0" fontId="5" fillId="0" borderId="0" xfId="2" applyFont="1" applyFill="1" applyAlignment="1" applyProtection="1"/>
    <xf numFmtId="0" fontId="3" fillId="0" borderId="0" xfId="4" applyFont="1" applyFill="1" applyAlignment="1" applyProtection="1"/>
    <xf numFmtId="0" fontId="10" fillId="0" borderId="0" xfId="4" applyFont="1" applyFill="1" applyAlignment="1" applyProtection="1">
      <alignment horizontal="left"/>
    </xf>
    <xf numFmtId="0" fontId="6" fillId="0" borderId="0" xfId="6" applyFont="1" applyFill="1" applyAlignment="1" applyProtection="1"/>
    <xf numFmtId="0" fontId="12" fillId="0" borderId="0" xfId="3" applyFont="1" applyFill="1"/>
    <xf numFmtId="0" fontId="5" fillId="0" borderId="0" xfId="4" applyFont="1" applyFill="1" applyAlignment="1" applyProtection="1"/>
    <xf numFmtId="0" fontId="14" fillId="0" borderId="0" xfId="4" applyFont="1" applyFill="1" applyAlignment="1" applyProtection="1"/>
    <xf numFmtId="0" fontId="15" fillId="0" borderId="0" xfId="4" applyFont="1" applyFill="1" applyAlignment="1" applyProtection="1"/>
    <xf numFmtId="0" fontId="6" fillId="0" borderId="0" xfId="6" applyFont="1" applyFill="1" applyAlignment="1" applyProtection="1">
      <alignment horizontal="left"/>
    </xf>
    <xf numFmtId="0" fontId="5" fillId="0" borderId="0" xfId="6" applyFont="1" applyFill="1" applyAlignment="1" applyProtection="1"/>
    <xf numFmtId="0" fontId="10" fillId="0" borderId="0" xfId="2" applyFont="1" applyFill="1" applyAlignment="1" applyProtection="1"/>
    <xf numFmtId="0" fontId="12" fillId="0" borderId="0" xfId="4" applyFont="1" applyFill="1" applyAlignment="1" applyProtection="1"/>
    <xf numFmtId="49" fontId="16" fillId="0" borderId="0" xfId="4" applyNumberFormat="1" applyFont="1" applyFill="1" applyAlignment="1" applyProtection="1"/>
    <xf numFmtId="0" fontId="3" fillId="0" borderId="0" xfId="3" applyFont="1" applyFill="1"/>
    <xf numFmtId="0" fontId="10" fillId="0" borderId="0" xfId="4" applyFont="1" applyFill="1" applyAlignment="1" applyProtection="1"/>
    <xf numFmtId="0" fontId="3" fillId="0" borderId="0" xfId="5" applyFont="1" applyFill="1" applyAlignment="1" applyProtection="1"/>
    <xf numFmtId="0" fontId="10" fillId="0" borderId="0" xfId="3" applyFont="1" applyFill="1" applyAlignment="1">
      <alignment horizontal="center" vertical="center"/>
    </xf>
    <xf numFmtId="0" fontId="12" fillId="0" borderId="0" xfId="7" applyFont="1" applyFill="1" applyAlignment="1" applyProtection="1"/>
    <xf numFmtId="0" fontId="6" fillId="0" borderId="0" xfId="6" applyFont="1" applyFill="1" applyAlignment="1" applyProtection="1">
      <alignment horizontal="center"/>
    </xf>
    <xf numFmtId="0" fontId="17" fillId="0" borderId="1" xfId="7" applyFont="1" applyFill="1" applyBorder="1" applyAlignment="1" applyProtection="1">
      <alignment horizontal="center" vertical="center" wrapText="1"/>
    </xf>
    <xf numFmtId="0" fontId="18" fillId="0" borderId="1" xfId="8" applyFont="1" applyFill="1" applyBorder="1" applyAlignment="1" applyProtection="1">
      <alignment horizontal="center" vertical="center" wrapText="1"/>
    </xf>
    <xf numFmtId="0" fontId="19" fillId="2" borderId="1" xfId="9" applyFont="1" applyFill="1" applyBorder="1" applyAlignment="1" applyProtection="1">
      <alignment horizontal="center" vertical="center" wrapText="1"/>
    </xf>
    <xf numFmtId="0" fontId="20" fillId="0" borderId="1" xfId="7" applyFont="1" applyFill="1" applyBorder="1" applyAlignment="1" applyProtection="1">
      <alignment horizontal="center" vertical="center"/>
    </xf>
    <xf numFmtId="164" fontId="20" fillId="0" borderId="1" xfId="7" applyNumberFormat="1" applyFont="1" applyFill="1" applyBorder="1" applyAlignment="1" applyProtection="1">
      <alignment horizontal="center" vertical="center" wrapText="1"/>
    </xf>
    <xf numFmtId="0" fontId="20" fillId="0" borderId="1" xfId="7" applyFont="1" applyFill="1" applyBorder="1" applyAlignment="1" applyProtection="1">
      <alignment horizontal="center" vertical="center" wrapText="1"/>
    </xf>
    <xf numFmtId="0" fontId="21" fillId="0" borderId="1" xfId="7" applyFont="1" applyFill="1" applyBorder="1" applyAlignment="1" applyProtection="1">
      <alignment horizontal="center" vertical="top" wrapText="1"/>
    </xf>
    <xf numFmtId="0" fontId="20" fillId="0" borderId="1" xfId="7" applyFont="1" applyFill="1" applyBorder="1" applyAlignment="1" applyProtection="1"/>
    <xf numFmtId="165" fontId="24" fillId="0" borderId="1" xfId="7" applyNumberFormat="1" applyFont="1" applyFill="1" applyBorder="1" applyAlignment="1" applyProtection="1">
      <alignment horizontal="center" wrapText="1"/>
    </xf>
    <xf numFmtId="0" fontId="24" fillId="0" borderId="1" xfId="7" applyFont="1" applyFill="1" applyBorder="1" applyAlignment="1" applyProtection="1">
      <alignment horizontal="center" wrapText="1"/>
    </xf>
    <xf numFmtId="0" fontId="4" fillId="0" borderId="1" xfId="3" applyBorder="1"/>
    <xf numFmtId="0" fontId="22" fillId="0" borderId="0" xfId="7" applyFont="1" applyFill="1" applyAlignment="1" applyProtection="1">
      <alignment horizontal="left" vertical="center"/>
    </xf>
    <xf numFmtId="0" fontId="25" fillId="0" borderId="0" xfId="3" applyFont="1" applyFill="1"/>
    <xf numFmtId="0" fontId="20" fillId="0" borderId="0" xfId="7" applyFont="1" applyFill="1" applyAlignment="1" applyProtection="1"/>
    <xf numFmtId="0" fontId="26" fillId="0" borderId="0" xfId="3" applyFont="1" applyFill="1" applyAlignment="1">
      <alignment wrapText="1"/>
    </xf>
    <xf numFmtId="0" fontId="25" fillId="0" borderId="0" xfId="3" applyFont="1" applyFill="1" applyAlignment="1"/>
    <xf numFmtId="0" fontId="5" fillId="0" borderId="0" xfId="7" applyFont="1" applyFill="1" applyAlignment="1" applyProtection="1"/>
    <xf numFmtId="0" fontId="5" fillId="0" borderId="0" xfId="7" applyFont="1" applyFill="1" applyAlignment="1" applyProtection="1">
      <alignment horizontal="center" vertical="center"/>
    </xf>
    <xf numFmtId="0" fontId="25" fillId="0" borderId="0" xfId="3" applyFont="1" applyFill="1" applyAlignment="1">
      <alignment horizontal="center"/>
    </xf>
    <xf numFmtId="0" fontId="4" fillId="0" borderId="0" xfId="3" applyFill="1" applyAlignment="1">
      <alignment vertical="center"/>
    </xf>
    <xf numFmtId="0" fontId="25" fillId="0" borderId="0" xfId="11" applyFont="1" applyFill="1" applyAlignment="1" applyProtection="1">
      <alignment horizontal="center"/>
    </xf>
    <xf numFmtId="0" fontId="4" fillId="0" borderId="0" xfId="3" applyAlignment="1">
      <alignment horizontal="center" vertical="center"/>
    </xf>
    <xf numFmtId="0" fontId="17" fillId="0" borderId="0" xfId="12" applyFont="1" applyFill="1" applyAlignment="1" applyProtection="1"/>
    <xf numFmtId="0" fontId="14" fillId="0" borderId="0" xfId="4" applyFont="1" applyFill="1" applyAlignment="1" applyProtection="1">
      <alignment horizontal="center"/>
    </xf>
    <xf numFmtId="0" fontId="27" fillId="0" borderId="0" xfId="12" applyFont="1" applyFill="1" applyAlignment="1" applyProtection="1">
      <alignment horizontal="center"/>
    </xf>
    <xf numFmtId="0" fontId="20" fillId="2" borderId="0" xfId="3" applyFont="1" applyFill="1" applyAlignment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wrapText="1"/>
    </xf>
    <xf numFmtId="0" fontId="4" fillId="0" borderId="1" xfId="3" applyBorder="1" applyAlignment="1">
      <alignment horizontal="right"/>
    </xf>
    <xf numFmtId="164" fontId="17" fillId="0" borderId="1" xfId="7" applyNumberFormat="1" applyFont="1" applyFill="1" applyBorder="1" applyAlignment="1" applyProtection="1">
      <alignment horizontal="center" vertical="center" wrapText="1"/>
    </xf>
    <xf numFmtId="0" fontId="4" fillId="0" borderId="0" xfId="7" applyFont="1" applyFill="1" applyAlignment="1" applyProtection="1">
      <alignment horizontal="left" vertical="center"/>
    </xf>
    <xf numFmtId="0" fontId="0" fillId="0" borderId="0" xfId="14" applyFont="1" applyFill="1" applyAlignment="1" applyProtection="1"/>
    <xf numFmtId="0" fontId="11" fillId="0" borderId="0" xfId="14" applyFont="1" applyFill="1" applyAlignment="1" applyProtection="1"/>
    <xf numFmtId="49" fontId="16" fillId="0" borderId="0" xfId="3" applyNumberFormat="1" applyFont="1" applyFill="1"/>
    <xf numFmtId="0" fontId="17" fillId="0" borderId="2" xfId="7" applyFont="1" applyFill="1" applyBorder="1" applyAlignment="1" applyProtection="1">
      <alignment horizontal="center" vertical="center" wrapText="1"/>
    </xf>
    <xf numFmtId="0" fontId="20" fillId="2" borderId="1" xfId="7" applyFont="1" applyFill="1" applyBorder="1" applyAlignment="1" applyProtection="1">
      <alignment horizontal="center" vertical="center"/>
    </xf>
    <xf numFmtId="0" fontId="20" fillId="0" borderId="1" xfId="7" applyFont="1" applyFill="1" applyBorder="1" applyAlignment="1" applyProtection="1">
      <alignment horizontal="center" vertical="top" wrapText="1"/>
    </xf>
    <xf numFmtId="0" fontId="4" fillId="0" borderId="0" xfId="3" applyFill="1" applyAlignment="1">
      <alignment vertical="center" wrapText="1"/>
    </xf>
    <xf numFmtId="0" fontId="4" fillId="0" borderId="0" xfId="7" applyFont="1" applyFill="1" applyAlignment="1" applyProtection="1">
      <alignment horizontal="center" vertical="center"/>
    </xf>
    <xf numFmtId="0" fontId="20" fillId="0" borderId="0" xfId="7" applyFont="1" applyFill="1" applyAlignment="1" applyProtection="1">
      <alignment horizontal="center" vertical="center"/>
    </xf>
    <xf numFmtId="164" fontId="20" fillId="0" borderId="0" xfId="7" applyNumberFormat="1" applyFont="1" applyFill="1" applyAlignment="1" applyProtection="1">
      <alignment horizontal="center" vertical="center" wrapText="1"/>
    </xf>
    <xf numFmtId="0" fontId="20" fillId="0" borderId="0" xfId="7" applyFont="1" applyFill="1" applyAlignment="1" applyProtection="1">
      <alignment horizontal="center" vertical="center" wrapText="1"/>
    </xf>
    <xf numFmtId="0" fontId="21" fillId="0" borderId="0" xfId="7" applyFont="1" applyFill="1" applyAlignment="1" applyProtection="1">
      <alignment horizontal="center" vertical="top" wrapText="1"/>
    </xf>
    <xf numFmtId="0" fontId="4" fillId="0" borderId="1" xfId="7" applyFont="1" applyFill="1" applyBorder="1" applyAlignment="1" applyProtection="1">
      <alignment horizontal="center" vertical="center"/>
    </xf>
    <xf numFmtId="0" fontId="27" fillId="2" borderId="1" xfId="15" applyFont="1" applyFill="1" applyBorder="1" applyAlignment="1" applyProtection="1">
      <alignment horizontal="left" vertical="center" wrapText="1"/>
    </xf>
    <xf numFmtId="164" fontId="4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top" wrapText="1"/>
    </xf>
    <xf numFmtId="0" fontId="4" fillId="0" borderId="1" xfId="7" applyFont="1" applyFill="1" applyBorder="1" applyAlignment="1" applyProtection="1"/>
    <xf numFmtId="0" fontId="28" fillId="0" borderId="0" xfId="7" applyFont="1" applyFill="1" applyAlignment="1" applyProtection="1">
      <alignment vertical="center" wrapText="1"/>
    </xf>
    <xf numFmtId="0" fontId="23" fillId="0" borderId="2" xfId="7" applyFont="1" applyFill="1" applyBorder="1" applyAlignment="1" applyProtection="1">
      <alignment horizontal="center" vertical="center" wrapText="1"/>
    </xf>
    <xf numFmtId="0" fontId="30" fillId="0" borderId="2" xfId="7" applyFont="1" applyFill="1" applyBorder="1" applyAlignment="1" applyProtection="1">
      <alignment horizontal="center" vertical="center" wrapText="1"/>
    </xf>
    <xf numFmtId="0" fontId="4" fillId="0" borderId="1" xfId="3" applyFill="1" applyBorder="1"/>
    <xf numFmtId="49" fontId="31" fillId="0" borderId="0" xfId="4" applyNumberFormat="1" applyFont="1" applyFill="1" applyAlignment="1" applyProtection="1">
      <alignment horizontal="center"/>
    </xf>
    <xf numFmtId="0" fontId="32" fillId="0" borderId="0" xfId="3" applyFont="1" applyAlignment="1">
      <alignment horizontal="center"/>
    </xf>
    <xf numFmtId="0" fontId="17" fillId="2" borderId="1" xfId="7" applyFont="1" applyFill="1" applyBorder="1" applyAlignment="1" applyProtection="1">
      <alignment horizontal="center" vertical="center" wrapText="1"/>
    </xf>
    <xf numFmtId="0" fontId="34" fillId="0" borderId="1" xfId="8" applyFont="1" applyFill="1" applyBorder="1" applyAlignment="1" applyProtection="1">
      <alignment horizontal="center" vertical="center" wrapText="1"/>
    </xf>
    <xf numFmtId="165" fontId="17" fillId="0" borderId="1" xfId="7" applyNumberFormat="1" applyFont="1" applyFill="1" applyBorder="1" applyAlignment="1" applyProtection="1">
      <alignment horizontal="center" wrapText="1"/>
    </xf>
    <xf numFmtId="0" fontId="17" fillId="0" borderId="1" xfId="7" applyFont="1" applyFill="1" applyBorder="1" applyAlignment="1" applyProtection="1">
      <alignment horizontal="center" wrapText="1"/>
    </xf>
    <xf numFmtId="0" fontId="27" fillId="0" borderId="1" xfId="7" applyFont="1" applyFill="1" applyBorder="1" applyAlignment="1" applyProtection="1">
      <alignment horizontal="center" vertical="center" wrapText="1"/>
    </xf>
    <xf numFmtId="165" fontId="35" fillId="0" borderId="1" xfId="7" applyNumberFormat="1" applyFont="1" applyFill="1" applyBorder="1" applyAlignment="1" applyProtection="1">
      <alignment horizontal="center" wrapText="1"/>
    </xf>
    <xf numFmtId="0" fontId="35" fillId="0" borderId="1" xfId="7" applyFont="1" applyFill="1" applyBorder="1" applyAlignment="1" applyProtection="1">
      <alignment horizontal="center" wrapText="1"/>
    </xf>
    <xf numFmtId="0" fontId="17" fillId="0" borderId="5" xfId="7" applyFont="1" applyFill="1" applyBorder="1" applyAlignment="1" applyProtection="1">
      <alignment horizontal="center" vertical="center" wrapText="1"/>
    </xf>
    <xf numFmtId="0" fontId="18" fillId="0" borderId="5" xfId="8" applyFont="1" applyFill="1" applyBorder="1" applyAlignment="1" applyProtection="1">
      <alignment horizontal="center" vertical="center" wrapText="1"/>
    </xf>
    <xf numFmtId="0" fontId="19" fillId="2" borderId="5" xfId="9" applyFont="1" applyFill="1" applyBorder="1" applyAlignment="1" applyProtection="1">
      <alignment horizontal="center" vertical="center" wrapText="1"/>
    </xf>
    <xf numFmtId="164" fontId="4" fillId="0" borderId="0" xfId="3" applyNumberFormat="1"/>
    <xf numFmtId="168" fontId="4" fillId="0" borderId="0" xfId="7" applyNumberFormat="1" applyFont="1" applyFill="1" applyAlignment="1" applyProtection="1">
      <alignment horizontal="center" vertical="center"/>
    </xf>
    <xf numFmtId="165" fontId="27" fillId="0" borderId="1" xfId="7" applyNumberFormat="1" applyFont="1" applyFill="1" applyBorder="1" applyAlignment="1" applyProtection="1">
      <alignment horizontal="center" wrapText="1"/>
    </xf>
    <xf numFmtId="0" fontId="27" fillId="0" borderId="1" xfId="7" applyFont="1" applyFill="1" applyBorder="1" applyAlignment="1" applyProtection="1">
      <alignment horizontal="center" wrapText="1"/>
    </xf>
    <xf numFmtId="166" fontId="37" fillId="0" borderId="0" xfId="7" applyNumberFormat="1" applyFont="1" applyFill="1" applyAlignment="1" applyProtection="1">
      <alignment horizontal="left" wrapText="1"/>
    </xf>
    <xf numFmtId="0" fontId="23" fillId="0" borderId="2" xfId="7" applyFont="1" applyFill="1" applyBorder="1" applyAlignment="1" applyProtection="1">
      <alignment vertical="center" wrapText="1"/>
    </xf>
    <xf numFmtId="166" fontId="37" fillId="0" borderId="1" xfId="7" applyNumberFormat="1" applyFont="1" applyFill="1" applyBorder="1" applyAlignment="1" applyProtection="1">
      <alignment horizontal="right" wrapText="1"/>
    </xf>
    <xf numFmtId="0" fontId="23" fillId="0" borderId="1" xfId="7" applyFont="1" applyFill="1" applyBorder="1" applyAlignment="1" applyProtection="1">
      <alignment vertical="center" wrapText="1"/>
    </xf>
    <xf numFmtId="0" fontId="20" fillId="2" borderId="5" xfId="7" applyFont="1" applyFill="1" applyBorder="1" applyAlignment="1" applyProtection="1">
      <alignment horizontal="center" vertical="center"/>
    </xf>
    <xf numFmtId="164" fontId="20" fillId="0" borderId="5" xfId="7" applyNumberFormat="1" applyFont="1" applyFill="1" applyBorder="1" applyAlignment="1" applyProtection="1">
      <alignment horizontal="center" vertical="center" wrapText="1"/>
    </xf>
    <xf numFmtId="49" fontId="31" fillId="0" borderId="0" xfId="4" applyNumberFormat="1" applyFont="1" applyFill="1" applyAlignment="1" applyProtection="1"/>
    <xf numFmtId="0" fontId="6" fillId="0" borderId="1" xfId="7" applyFont="1" applyFill="1" applyBorder="1" applyAlignment="1" applyProtection="1">
      <alignment wrapText="1"/>
    </xf>
    <xf numFmtId="0" fontId="11" fillId="0" borderId="0" xfId="9" applyFont="1" applyFill="1" applyAlignment="1" applyProtection="1"/>
    <xf numFmtId="0" fontId="33" fillId="0" borderId="0" xfId="9" applyFont="1" applyFill="1" applyAlignment="1" applyProtection="1"/>
    <xf numFmtId="0" fontId="2" fillId="0" borderId="0" xfId="9" applyFont="1" applyFill="1" applyAlignment="1" applyProtection="1"/>
    <xf numFmtId="0" fontId="11" fillId="0" borderId="0" xfId="23" applyFont="1" applyFill="1" applyAlignment="1" applyProtection="1"/>
    <xf numFmtId="0" fontId="38" fillId="0" borderId="0" xfId="23" applyFont="1" applyFill="1" applyAlignment="1" applyProtection="1"/>
    <xf numFmtId="0" fontId="19" fillId="0" borderId="0" xfId="23" applyFont="1" applyFill="1" applyAlignment="1" applyProtection="1"/>
    <xf numFmtId="0" fontId="33" fillId="0" borderId="0" xfId="9" applyFont="1" applyFill="1" applyAlignment="1" applyProtection="1">
      <alignment wrapText="1"/>
    </xf>
    <xf numFmtId="0" fontId="28" fillId="0" borderId="0" xfId="9" applyFont="1" applyFill="1" applyAlignment="1" applyProtection="1"/>
    <xf numFmtId="0" fontId="39" fillId="0" borderId="0" xfId="9" applyFont="1" applyFill="1" applyAlignment="1" applyProtection="1"/>
    <xf numFmtId="0" fontId="39" fillId="0" borderId="0" xfId="9" applyFont="1" applyFill="1" applyAlignment="1" applyProtection="1">
      <alignment horizontal="center"/>
    </xf>
    <xf numFmtId="0" fontId="19" fillId="0" borderId="0" xfId="23" applyFont="1" applyFill="1" applyAlignment="1" applyProtection="1">
      <alignment wrapText="1"/>
    </xf>
    <xf numFmtId="0" fontId="40" fillId="0" borderId="0" xfId="24" applyFont="1" applyFill="1" applyAlignment="1" applyProtection="1"/>
    <xf numFmtId="0" fontId="11" fillId="0" borderId="0" xfId="23" applyFont="1" applyFill="1" applyAlignment="1" applyProtection="1">
      <alignment wrapText="1"/>
    </xf>
    <xf numFmtId="0" fontId="41" fillId="0" borderId="0" xfId="25" applyFont="1" applyFill="1" applyAlignment="1" applyProtection="1"/>
    <xf numFmtId="0" fontId="11" fillId="0" borderId="7" xfId="23" applyFont="1" applyFill="1" applyBorder="1" applyAlignment="1" applyProtection="1">
      <alignment wrapText="1"/>
    </xf>
    <xf numFmtId="0" fontId="2" fillId="0" borderId="0" xfId="23" applyFont="1" applyFill="1" applyAlignment="1" applyProtection="1"/>
    <xf numFmtId="172" fontId="2" fillId="0" borderId="0" xfId="23" applyNumberFormat="1" applyFont="1" applyFill="1" applyAlignment="1" applyProtection="1"/>
    <xf numFmtId="0" fontId="2" fillId="0" borderId="0" xfId="23" applyFont="1" applyFill="1" applyAlignment="1" applyProtection="1">
      <alignment horizontal="left"/>
    </xf>
    <xf numFmtId="0" fontId="2" fillId="0" borderId="0" xfId="23" applyFont="1" applyFill="1" applyAlignment="1" applyProtection="1">
      <alignment horizontal="center"/>
    </xf>
    <xf numFmtId="173" fontId="2" fillId="0" borderId="0" xfId="23" applyNumberFormat="1" applyFont="1" applyFill="1" applyAlignment="1" applyProtection="1"/>
    <xf numFmtId="0" fontId="42" fillId="0" borderId="0" xfId="12" applyFont="1" applyFill="1" applyAlignment="1" applyProtection="1"/>
    <xf numFmtId="0" fontId="43" fillId="0" borderId="0" xfId="12" applyFont="1" applyFill="1" applyAlignment="1" applyProtection="1"/>
    <xf numFmtId="0" fontId="41" fillId="0" borderId="0" xfId="12" applyFont="1" applyFill="1" applyAlignment="1" applyProtection="1"/>
    <xf numFmtId="0" fontId="45" fillId="0" borderId="0" xfId="27" applyFont="1" applyFill="1" applyAlignment="1" applyProtection="1"/>
    <xf numFmtId="0" fontId="46" fillId="0" borderId="0" xfId="12" applyFont="1" applyFill="1" applyAlignment="1" applyProtection="1">
      <alignment horizontal="center"/>
    </xf>
    <xf numFmtId="0" fontId="44" fillId="0" borderId="0" xfId="27" applyFont="1" applyFill="1" applyAlignment="1" applyProtection="1"/>
    <xf numFmtId="0" fontId="47" fillId="0" borderId="0" xfId="27" applyFont="1" applyFill="1" applyAlignment="1" applyProtection="1"/>
    <xf numFmtId="0" fontId="2" fillId="0" borderId="0" xfId="28" applyFont="1" applyFill="1" applyAlignment="1" applyProtection="1"/>
    <xf numFmtId="0" fontId="48" fillId="0" borderId="0" xfId="27" applyFont="1" applyFill="1" applyAlignment="1" applyProtection="1"/>
    <xf numFmtId="0" fontId="2" fillId="0" borderId="0" xfId="12" applyFont="1" applyFill="1" applyAlignment="1" applyProtection="1"/>
    <xf numFmtId="0" fontId="49" fillId="0" borderId="0" xfId="12" applyFont="1" applyFill="1" applyAlignment="1" applyProtection="1"/>
    <xf numFmtId="0" fontId="50" fillId="0" borderId="0" xfId="12" applyFont="1" applyFill="1" applyAlignment="1" applyProtection="1"/>
    <xf numFmtId="0" fontId="43" fillId="0" borderId="0" xfId="12" applyFont="1" applyFill="1" applyAlignment="1" applyProtection="1">
      <alignment horizontal="center"/>
    </xf>
    <xf numFmtId="0" fontId="51" fillId="0" borderId="0" xfId="12" applyFont="1" applyFill="1" applyAlignment="1" applyProtection="1"/>
    <xf numFmtId="0" fontId="52" fillId="0" borderId="0" xfId="29" applyFont="1" applyFill="1" applyAlignment="1" applyProtection="1"/>
    <xf numFmtId="0" fontId="51" fillId="0" borderId="0" xfId="30" applyFont="1" applyFill="1" applyAlignment="1" applyProtection="1"/>
    <xf numFmtId="0" fontId="2" fillId="0" borderId="0" xfId="30" applyFont="1" applyFill="1" applyAlignment="1" applyProtection="1"/>
    <xf numFmtId="0" fontId="46" fillId="0" borderId="0" xfId="30" applyFont="1" applyFill="1" applyAlignment="1" applyProtection="1"/>
    <xf numFmtId="0" fontId="51" fillId="2" borderId="0" xfId="31" applyFont="1" applyFill="1" applyAlignment="1" applyProtection="1"/>
    <xf numFmtId="0" fontId="54" fillId="2" borderId="0" xfId="31" applyFont="1" applyFill="1" applyAlignment="1" applyProtection="1"/>
    <xf numFmtId="0" fontId="46" fillId="2" borderId="0" xfId="31" applyFont="1" applyFill="1" applyAlignment="1" applyProtection="1"/>
    <xf numFmtId="0" fontId="46" fillId="2" borderId="0" xfId="31" applyFont="1" applyFill="1" applyAlignment="1" applyProtection="1">
      <alignment horizontal="center"/>
    </xf>
    <xf numFmtId="0" fontId="17" fillId="0" borderId="5" xfId="12" applyFont="1" applyFill="1" applyBorder="1" applyAlignment="1" applyProtection="1">
      <alignment horizontal="center" vertical="center"/>
    </xf>
    <xf numFmtId="0" fontId="17" fillId="0" borderId="5" xfId="12" applyFont="1" applyFill="1" applyBorder="1" applyAlignment="1" applyProtection="1">
      <alignment horizontal="center" vertical="center" wrapText="1"/>
    </xf>
    <xf numFmtId="173" fontId="17" fillId="0" borderId="5" xfId="12" applyNumberFormat="1" applyFont="1" applyFill="1" applyBorder="1" applyAlignment="1" applyProtection="1">
      <alignment horizontal="center" vertical="center" wrapText="1"/>
    </xf>
    <xf numFmtId="173" fontId="17" fillId="0" borderId="8" xfId="12" applyNumberFormat="1" applyFont="1" applyFill="1" applyBorder="1" applyAlignment="1" applyProtection="1">
      <alignment horizontal="center" vertical="center" wrapText="1"/>
    </xf>
    <xf numFmtId="0" fontId="40" fillId="0" borderId="0" xfId="30" applyFont="1" applyFill="1" applyAlignment="1" applyProtection="1"/>
    <xf numFmtId="0" fontId="39" fillId="0" borderId="0" xfId="30" applyFont="1" applyFill="1" applyAlignment="1" applyProtection="1"/>
    <xf numFmtId="0" fontId="56" fillId="0" borderId="0" xfId="12" applyFont="1" applyFill="1" applyAlignment="1" applyProtection="1"/>
    <xf numFmtId="0" fontId="19" fillId="0" borderId="0" xfId="12" applyFont="1" applyFill="1" applyAlignment="1" applyProtection="1">
      <alignment horizontal="right"/>
    </xf>
    <xf numFmtId="0" fontId="19" fillId="0" borderId="0" xfId="12" applyFont="1" applyFill="1" applyAlignment="1" applyProtection="1">
      <alignment horizontal="left"/>
    </xf>
    <xf numFmtId="0" fontId="19" fillId="0" borderId="0" xfId="12" applyFont="1" applyFill="1" applyAlignment="1" applyProtection="1"/>
    <xf numFmtId="0" fontId="2" fillId="0" borderId="0" xfId="28" applyFont="1" applyFill="1" applyAlignment="1" applyProtection="1">
      <alignment horizontal="left"/>
    </xf>
    <xf numFmtId="0" fontId="2" fillId="0" borderId="0" xfId="28" applyFont="1" applyFill="1" applyAlignment="1" applyProtection="1">
      <alignment wrapText="1"/>
    </xf>
    <xf numFmtId="0" fontId="2" fillId="0" borderId="0" xfId="28" applyFont="1" applyFill="1" applyAlignment="1" applyProtection="1">
      <alignment horizontal="center"/>
    </xf>
    <xf numFmtId="0" fontId="2" fillId="0" borderId="0" xfId="28" applyFont="1" applyFill="1" applyAlignment="1" applyProtection="1">
      <alignment horizontal="right"/>
    </xf>
    <xf numFmtId="0" fontId="57" fillId="0" borderId="0" xfId="28" applyFont="1" applyFill="1" applyAlignment="1" applyProtection="1"/>
    <xf numFmtId="165" fontId="57" fillId="0" borderId="0" xfId="28" applyNumberFormat="1" applyFont="1" applyFill="1" applyAlignment="1" applyProtection="1"/>
    <xf numFmtId="9" fontId="57" fillId="0" borderId="0" xfId="28" applyNumberFormat="1" applyFont="1" applyFill="1" applyAlignment="1" applyProtection="1"/>
    <xf numFmtId="0" fontId="53" fillId="0" borderId="0" xfId="23" applyFont="1" applyFill="1" applyAlignment="1" applyProtection="1"/>
    <xf numFmtId="169" fontId="19" fillId="2" borderId="5" xfId="9" applyNumberFormat="1" applyFont="1" applyFill="1" applyBorder="1" applyAlignment="1" applyProtection="1">
      <alignment horizontal="center" vertical="center" wrapText="1"/>
    </xf>
    <xf numFmtId="0" fontId="11" fillId="0" borderId="1" xfId="23" applyFont="1" applyFill="1" applyBorder="1" applyAlignment="1" applyProtection="1"/>
    <xf numFmtId="0" fontId="11" fillId="0" borderId="2" xfId="23" applyFont="1" applyFill="1" applyBorder="1" applyAlignment="1" applyProtection="1"/>
    <xf numFmtId="0" fontId="19" fillId="2" borderId="8" xfId="9" applyFont="1" applyFill="1" applyBorder="1" applyAlignment="1" applyProtection="1">
      <alignment horizontal="center" vertical="center" wrapText="1"/>
    </xf>
    <xf numFmtId="169" fontId="19" fillId="2" borderId="1" xfId="9" applyNumberFormat="1" applyFont="1" applyFill="1" applyBorder="1" applyAlignment="1" applyProtection="1">
      <alignment horizontal="center" vertical="center" wrapText="1"/>
    </xf>
    <xf numFmtId="0" fontId="45" fillId="0" borderId="0" xfId="23" applyFont="1" applyFill="1" applyAlignment="1" applyProtection="1">
      <alignment horizontal="right"/>
    </xf>
    <xf numFmtId="0" fontId="33" fillId="0" borderId="1" xfId="23" applyFont="1" applyFill="1" applyBorder="1" applyAlignment="1" applyProtection="1">
      <alignment horizontal="right"/>
    </xf>
    <xf numFmtId="0" fontId="2" fillId="0" borderId="0" xfId="32" applyFont="1" applyFill="1" applyAlignment="1" applyProtection="1"/>
    <xf numFmtId="0" fontId="28" fillId="0" borderId="0" xfId="34" applyFont="1" applyFill="1" applyAlignment="1" applyProtection="1"/>
    <xf numFmtId="0" fontId="2" fillId="0" borderId="0" xfId="34" applyFont="1" applyFill="1" applyAlignment="1" applyProtection="1"/>
    <xf numFmtId="0" fontId="11" fillId="0" borderId="0" xfId="34" applyFont="1" applyFill="1" applyAlignment="1" applyProtection="1"/>
    <xf numFmtId="0" fontId="60" fillId="0" borderId="0" xfId="35" applyFont="1" applyFill="1" applyAlignment="1" applyProtection="1"/>
    <xf numFmtId="0" fontId="2" fillId="0" borderId="0" xfId="33" applyFont="1" applyFill="1" applyAlignment="1" applyProtection="1"/>
    <xf numFmtId="172" fontId="2" fillId="0" borderId="0" xfId="33" applyNumberFormat="1" applyFont="1" applyFill="1" applyAlignment="1" applyProtection="1"/>
    <xf numFmtId="0" fontId="53" fillId="0" borderId="0" xfId="35" applyFont="1" applyFill="1" applyAlignment="1" applyProtection="1"/>
    <xf numFmtId="0" fontId="2" fillId="0" borderId="0" xfId="34" applyFont="1" applyFill="1" applyAlignment="1" applyProtection="1">
      <alignment horizontal="right"/>
    </xf>
    <xf numFmtId="0" fontId="2" fillId="0" borderId="0" xfId="34" applyFont="1" applyFill="1" applyAlignment="1" applyProtection="1">
      <alignment horizontal="left"/>
    </xf>
    <xf numFmtId="0" fontId="39" fillId="0" borderId="0" xfId="34" applyFont="1" applyFill="1" applyAlignment="1" applyProtection="1"/>
    <xf numFmtId="0" fontId="62" fillId="0" borderId="0" xfId="34" applyFont="1" applyFill="1" applyAlignment="1" applyProtection="1"/>
    <xf numFmtId="0" fontId="59" fillId="0" borderId="0" xfId="34" applyFont="1" applyFill="1" applyAlignment="1" applyProtection="1"/>
    <xf numFmtId="0" fontId="6" fillId="2" borderId="0" xfId="34" applyFont="1" applyFill="1" applyAlignment="1" applyProtection="1"/>
    <xf numFmtId="0" fontId="39" fillId="0" borderId="0" xfId="34" applyFont="1" applyFill="1" applyAlignment="1" applyProtection="1">
      <alignment horizontal="left"/>
    </xf>
    <xf numFmtId="0" fontId="63" fillId="0" borderId="0" xfId="34" applyFont="1" applyFill="1" applyAlignment="1" applyProtection="1">
      <alignment horizontal="center"/>
    </xf>
    <xf numFmtId="0" fontId="39" fillId="0" borderId="0" xfId="34" applyFont="1" applyFill="1" applyAlignment="1" applyProtection="1">
      <alignment horizontal="center"/>
    </xf>
    <xf numFmtId="0" fontId="59" fillId="0" borderId="0" xfId="34" applyFont="1" applyFill="1" applyAlignment="1" applyProtection="1">
      <alignment horizontal="center"/>
    </xf>
    <xf numFmtId="0" fontId="2" fillId="0" borderId="0" xfId="35" applyFont="1" applyFill="1" applyAlignment="1" applyProtection="1"/>
    <xf numFmtId="0" fontId="11" fillId="0" borderId="0" xfId="35" applyFont="1" applyFill="1" applyAlignment="1" applyProtection="1"/>
    <xf numFmtId="0" fontId="11" fillId="2" borderId="0" xfId="35" applyFont="1" applyFill="1" applyAlignment="1" applyProtection="1"/>
    <xf numFmtId="0" fontId="5" fillId="0" borderId="0" xfId="35" applyFont="1" applyFill="1" applyAlignment="1" applyProtection="1"/>
    <xf numFmtId="0" fontId="5" fillId="0" borderId="0" xfId="35" applyFont="1" applyFill="1" applyAlignment="1" applyProtection="1">
      <alignment horizontal="center"/>
    </xf>
    <xf numFmtId="0" fontId="2" fillId="0" borderId="0" xfId="35" applyFont="1" applyFill="1" applyAlignment="1" applyProtection="1">
      <alignment horizontal="left"/>
    </xf>
    <xf numFmtId="0" fontId="56" fillId="0" borderId="0" xfId="37" applyFont="1" applyFill="1" applyAlignment="1" applyProtection="1"/>
    <xf numFmtId="0" fontId="2" fillId="0" borderId="0" xfId="36" applyFont="1" applyFill="1" applyAlignment="1" applyProtection="1"/>
    <xf numFmtId="0" fontId="2" fillId="0" borderId="0" xfId="35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0" fontId="28" fillId="0" borderId="0" xfId="38" applyFont="1" applyFill="1" applyAlignment="1" applyProtection="1"/>
    <xf numFmtId="0" fontId="11" fillId="0" borderId="0" xfId="39" applyFont="1" applyFill="1" applyAlignment="1" applyProtection="1"/>
    <xf numFmtId="0" fontId="59" fillId="0" borderId="0" xfId="36" applyFont="1" applyFill="1" applyAlignment="1" applyProtection="1"/>
    <xf numFmtId="0" fontId="65" fillId="0" borderId="0" xfId="37" applyFont="1" applyFill="1" applyAlignment="1" applyProtection="1"/>
    <xf numFmtId="0" fontId="63" fillId="0" borderId="0" xfId="36" applyFont="1" applyFill="1" applyAlignment="1" applyProtection="1">
      <alignment horizontal="center"/>
    </xf>
    <xf numFmtId="0" fontId="39" fillId="0" borderId="0" xfId="36" applyFont="1" applyFill="1" applyAlignment="1" applyProtection="1"/>
    <xf numFmtId="0" fontId="39" fillId="0" borderId="0" xfId="36" applyFont="1" applyFill="1" applyAlignment="1" applyProtection="1">
      <alignment horizontal="left"/>
    </xf>
    <xf numFmtId="0" fontId="11" fillId="0" borderId="0" xfId="35" applyFont="1" applyFill="1" applyAlignment="1" applyProtection="1">
      <alignment wrapText="1"/>
    </xf>
    <xf numFmtId="0" fontId="59" fillId="0" borderId="0" xfId="36" applyFont="1" applyFill="1" applyAlignment="1" applyProtection="1">
      <alignment horizontal="center"/>
    </xf>
    <xf numFmtId="0" fontId="11" fillId="0" borderId="0" xfId="36" applyFont="1" applyFill="1" applyAlignment="1" applyProtection="1">
      <alignment horizontal="center"/>
    </xf>
    <xf numFmtId="0" fontId="2" fillId="0" borderId="0" xfId="35" applyFont="1" applyFill="1" applyAlignment="1" applyProtection="1">
      <alignment horizontal="center"/>
    </xf>
    <xf numFmtId="0" fontId="2" fillId="0" borderId="0" xfId="37" applyFont="1" applyFill="1" applyAlignment="1" applyProtection="1"/>
    <xf numFmtId="178" fontId="17" fillId="0" borderId="5" xfId="36" applyNumberFormat="1" applyFont="1" applyFill="1" applyBorder="1" applyAlignment="1" applyProtection="1">
      <alignment horizontal="center" vertical="center" wrapText="1"/>
    </xf>
    <xf numFmtId="176" fontId="17" fillId="0" borderId="5" xfId="36" applyNumberFormat="1" applyFont="1" applyFill="1" applyBorder="1" applyAlignment="1" applyProtection="1">
      <alignment horizontal="center" vertical="center" wrapText="1"/>
    </xf>
    <xf numFmtId="0" fontId="17" fillId="0" borderId="5" xfId="36" applyFont="1" applyFill="1" applyBorder="1" applyAlignment="1" applyProtection="1">
      <alignment horizontal="center" vertical="center" wrapText="1"/>
    </xf>
    <xf numFmtId="0" fontId="11" fillId="0" borderId="0" xfId="41" applyFont="1" applyFill="1" applyAlignment="1" applyProtection="1"/>
    <xf numFmtId="0" fontId="68" fillId="0" borderId="0" xfId="42" applyFont="1" applyFill="1" applyAlignment="1" applyProtection="1"/>
    <xf numFmtId="0" fontId="2" fillId="0" borderId="0" xfId="42" applyFont="1" applyFill="1" applyAlignment="1" applyProtection="1"/>
    <xf numFmtId="0" fontId="62" fillId="0" borderId="0" xfId="43" applyFont="1" applyFill="1" applyAlignment="1" applyProtection="1"/>
    <xf numFmtId="0" fontId="4" fillId="0" borderId="0" xfId="44" applyFont="1" applyFill="1" applyAlignment="1" applyProtection="1"/>
    <xf numFmtId="0" fontId="2" fillId="0" borderId="0" xfId="43" applyFont="1" applyFill="1" applyAlignment="1" applyProtection="1"/>
    <xf numFmtId="0" fontId="11" fillId="0" borderId="0" xfId="44" applyFont="1" applyFill="1" applyAlignment="1" applyProtection="1"/>
    <xf numFmtId="0" fontId="19" fillId="0" borderId="0" xfId="44" applyFont="1" applyFill="1" applyAlignment="1" applyProtection="1"/>
    <xf numFmtId="0" fontId="28" fillId="0" borderId="0" xfId="45" applyFont="1" applyFill="1" applyAlignment="1" applyProtection="1"/>
    <xf numFmtId="0" fontId="4" fillId="0" borderId="0" xfId="43" applyFont="1" applyFill="1" applyAlignment="1" applyProtection="1"/>
    <xf numFmtId="0" fontId="69" fillId="0" borderId="0" xfId="44" applyFont="1" applyFill="1" applyAlignment="1" applyProtection="1">
      <alignment horizontal="center"/>
    </xf>
    <xf numFmtId="0" fontId="2" fillId="0" borderId="0" xfId="44" applyFont="1" applyFill="1" applyAlignment="1" applyProtection="1"/>
    <xf numFmtId="0" fontId="2" fillId="0" borderId="0" xfId="44" applyFont="1" applyFill="1" applyAlignment="1" applyProtection="1">
      <alignment horizontal="left"/>
    </xf>
    <xf numFmtId="0" fontId="19" fillId="2" borderId="5" xfId="46" applyFont="1" applyFill="1" applyBorder="1" applyAlignment="1" applyProtection="1">
      <alignment horizontal="center" vertical="center" wrapText="1"/>
    </xf>
    <xf numFmtId="169" fontId="19" fillId="2" borderId="5" xfId="46" applyNumberFormat="1" applyFont="1" applyFill="1" applyBorder="1" applyAlignment="1" applyProtection="1">
      <alignment horizontal="center" vertical="center" wrapText="1"/>
    </xf>
    <xf numFmtId="0" fontId="4" fillId="0" borderId="0" xfId="48" applyFont="1" applyFill="1" applyAlignment="1" applyProtection="1"/>
    <xf numFmtId="0" fontId="53" fillId="0" borderId="0" xfId="41" applyFont="1" applyFill="1" applyAlignment="1" applyProtection="1"/>
    <xf numFmtId="0" fontId="2" fillId="0" borderId="0" xfId="41" applyFont="1" applyFill="1" applyAlignment="1" applyProtection="1"/>
    <xf numFmtId="0" fontId="56" fillId="0" borderId="0" xfId="42" applyFont="1" applyFill="1" applyAlignment="1" applyProtection="1"/>
    <xf numFmtId="0" fontId="56" fillId="0" borderId="0" xfId="41" applyFont="1" applyFill="1" applyAlignment="1" applyProtection="1"/>
    <xf numFmtId="0" fontId="56" fillId="0" borderId="0" xfId="49" applyFont="1" applyFill="1" applyAlignment="1" applyProtection="1"/>
    <xf numFmtId="0" fontId="2" fillId="0" borderId="0" xfId="41" applyFont="1" applyFill="1" applyAlignment="1" applyProtection="1">
      <alignment horizontal="right"/>
    </xf>
    <xf numFmtId="0" fontId="2" fillId="0" borderId="0" xfId="41" applyFont="1" applyFill="1" applyAlignment="1" applyProtection="1">
      <alignment horizontal="left"/>
    </xf>
    <xf numFmtId="0" fontId="59" fillId="0" borderId="0" xfId="41" applyFont="1" applyFill="1" applyAlignment="1" applyProtection="1"/>
    <xf numFmtId="0" fontId="6" fillId="0" borderId="0" xfId="41" applyFont="1" applyFill="1" applyAlignment="1" applyProtection="1"/>
    <xf numFmtId="0" fontId="39" fillId="0" borderId="0" xfId="41" applyFont="1" applyFill="1" applyAlignment="1" applyProtection="1"/>
    <xf numFmtId="0" fontId="2" fillId="0" borderId="0" xfId="41" applyFont="1" applyFill="1" applyAlignment="1" applyProtection="1">
      <alignment horizontal="center"/>
    </xf>
    <xf numFmtId="0" fontId="63" fillId="0" borderId="0" xfId="41" applyFont="1" applyFill="1" applyAlignment="1" applyProtection="1">
      <alignment horizontal="center"/>
    </xf>
    <xf numFmtId="0" fontId="39" fillId="0" borderId="0" xfId="41" applyFont="1" applyFill="1" applyAlignment="1" applyProtection="1">
      <alignment horizontal="left"/>
    </xf>
    <xf numFmtId="0" fontId="64" fillId="0" borderId="0" xfId="41" applyFont="1" applyFill="1" applyAlignment="1" applyProtection="1"/>
    <xf numFmtId="0" fontId="59" fillId="0" borderId="0" xfId="41" applyFont="1" applyFill="1" applyAlignment="1" applyProtection="1">
      <alignment horizontal="center"/>
    </xf>
    <xf numFmtId="0" fontId="28" fillId="0" borderId="0" xfId="43" applyFont="1" applyFill="1" applyAlignment="1" applyProtection="1"/>
    <xf numFmtId="0" fontId="48" fillId="0" borderId="0" xfId="50" applyFont="1" applyFill="1" applyAlignment="1" applyProtection="1"/>
    <xf numFmtId="0" fontId="11" fillId="0" borderId="0" xfId="41" applyFont="1" applyFill="1" applyAlignment="1" applyProtection="1">
      <alignment horizontal="center"/>
    </xf>
    <xf numFmtId="0" fontId="11" fillId="0" borderId="0" xfId="43" applyFont="1" applyFill="1" applyAlignment="1" applyProtection="1"/>
    <xf numFmtId="0" fontId="45" fillId="0" borderId="0" xfId="50" applyFont="1" applyFill="1" applyAlignment="1" applyProtection="1"/>
    <xf numFmtId="0" fontId="60" fillId="0" borderId="0" xfId="41" applyFont="1" applyFill="1" applyAlignment="1" applyProtection="1"/>
    <xf numFmtId="0" fontId="53" fillId="0" borderId="0" xfId="50" applyFont="1" applyFill="1" applyAlignment="1" applyProtection="1"/>
    <xf numFmtId="0" fontId="2" fillId="0" borderId="1" xfId="41" applyFont="1" applyFill="1" applyBorder="1" applyAlignment="1" applyProtection="1">
      <alignment horizontal="center"/>
    </xf>
    <xf numFmtId="0" fontId="4" fillId="2" borderId="0" xfId="25" applyFont="1" applyFill="1" applyAlignment="1" applyProtection="1"/>
    <xf numFmtId="0" fontId="26" fillId="0" borderId="2" xfId="41" applyFont="1" applyFill="1" applyBorder="1" applyAlignment="1" applyProtection="1">
      <alignment wrapText="1"/>
    </xf>
    <xf numFmtId="0" fontId="20" fillId="0" borderId="1" xfId="52" applyFont="1" applyFill="1" applyBorder="1" applyAlignment="1" applyProtection="1">
      <alignment horizontal="right"/>
    </xf>
    <xf numFmtId="0" fontId="30" fillId="0" borderId="1" xfId="41" applyFont="1" applyFill="1" applyBorder="1" applyAlignment="1" applyProtection="1">
      <alignment wrapText="1"/>
    </xf>
    <xf numFmtId="0" fontId="20" fillId="0" borderId="1" xfId="41" applyFont="1" applyFill="1" applyBorder="1" applyAlignment="1" applyProtection="1">
      <alignment horizontal="center" wrapText="1"/>
    </xf>
    <xf numFmtId="0" fontId="20" fillId="0" borderId="1" xfId="41" applyFont="1" applyFill="1" applyBorder="1" applyAlignment="1" applyProtection="1"/>
    <xf numFmtId="173" fontId="11" fillId="0" borderId="0" xfId="41" applyNumberFormat="1" applyFont="1" applyFill="1" applyAlignment="1" applyProtection="1"/>
    <xf numFmtId="175" fontId="11" fillId="0" borderId="0" xfId="41" applyNumberFormat="1" applyFont="1" applyFill="1" applyAlignment="1" applyProtection="1"/>
    <xf numFmtId="0" fontId="72" fillId="0" borderId="0" xfId="41" applyFont="1" applyFill="1" applyAlignment="1" applyProtection="1"/>
    <xf numFmtId="0" fontId="57" fillId="0" borderId="0" xfId="53" applyFont="1" applyFill="1" applyAlignment="1" applyProtection="1"/>
    <xf numFmtId="0" fontId="39" fillId="0" borderId="0" xfId="54" applyFont="1" applyFill="1" applyAlignment="1" applyProtection="1"/>
    <xf numFmtId="0" fontId="39" fillId="0" borderId="0" xfId="55" applyFont="1" applyFill="1" applyAlignment="1" applyProtection="1">
      <alignment horizontal="center"/>
    </xf>
    <xf numFmtId="0" fontId="58" fillId="0" borderId="0" xfId="9" applyFont="1" applyFill="1" applyAlignment="1" applyProtection="1">
      <alignment horizontal="left"/>
    </xf>
    <xf numFmtId="166" fontId="4" fillId="0" borderId="0" xfId="3" applyNumberFormat="1"/>
    <xf numFmtId="0" fontId="18" fillId="0" borderId="8" xfId="8" applyFont="1" applyFill="1" applyBorder="1" applyAlignment="1" applyProtection="1">
      <alignment horizontal="center" vertical="center" wrapText="1"/>
    </xf>
    <xf numFmtId="0" fontId="14" fillId="0" borderId="0" xfId="4" applyFont="1" applyFill="1" applyAlignment="1" applyProtection="1">
      <alignment horizontal="left"/>
    </xf>
    <xf numFmtId="0" fontId="28" fillId="0" borderId="0" xfId="3" applyFont="1" applyFill="1"/>
    <xf numFmtId="0" fontId="4" fillId="0" borderId="0" xfId="14" applyFont="1" applyFill="1" applyAlignment="1" applyProtection="1"/>
    <xf numFmtId="0" fontId="20" fillId="0" borderId="5" xfId="7" applyFont="1" applyFill="1" applyBorder="1" applyAlignment="1" applyProtection="1">
      <alignment horizontal="center" vertical="center" wrapText="1"/>
    </xf>
    <xf numFmtId="0" fontId="4" fillId="0" borderId="9" xfId="3" applyBorder="1"/>
    <xf numFmtId="0" fontId="32" fillId="0" borderId="0" xfId="12" applyFont="1" applyFill="1" applyAlignment="1" applyProtection="1">
      <alignment horizontal="center"/>
    </xf>
    <xf numFmtId="0" fontId="76" fillId="0" borderId="0" xfId="14" applyFont="1" applyFill="1" applyAlignment="1" applyProtection="1"/>
    <xf numFmtId="0" fontId="31" fillId="0" borderId="0" xfId="12" applyFont="1" applyFill="1" applyAlignment="1" applyProtection="1"/>
    <xf numFmtId="0" fontId="39" fillId="0" borderId="0" xfId="61" applyFont="1" applyFill="1" applyAlignment="1" applyProtection="1">
      <alignment horizontal="center"/>
    </xf>
    <xf numFmtId="0" fontId="39" fillId="0" borderId="0" xfId="61" applyFont="1" applyFill="1" applyAlignment="1" applyProtection="1"/>
    <xf numFmtId="0" fontId="63" fillId="0" borderId="0" xfId="6" applyFont="1" applyFill="1" applyAlignment="1" applyProtection="1">
      <alignment horizontal="center"/>
    </xf>
    <xf numFmtId="0" fontId="59" fillId="0" borderId="0" xfId="6" applyFont="1" applyFill="1" applyAlignment="1" applyProtection="1"/>
    <xf numFmtId="0" fontId="39" fillId="0" borderId="0" xfId="6" applyFont="1" applyFill="1" applyAlignment="1" applyProtection="1"/>
    <xf numFmtId="0" fontId="2" fillId="0" borderId="0" xfId="6" applyFont="1" applyFill="1" applyAlignment="1" applyProtection="1">
      <alignment horizontal="center"/>
    </xf>
    <xf numFmtId="0" fontId="39" fillId="0" borderId="0" xfId="6" applyFont="1" applyFill="1" applyAlignment="1" applyProtection="1">
      <alignment horizontal="center"/>
    </xf>
    <xf numFmtId="0" fontId="59" fillId="0" borderId="0" xfId="6" applyFont="1" applyFill="1" applyAlignment="1" applyProtection="1">
      <alignment horizontal="center"/>
    </xf>
    <xf numFmtId="0" fontId="20" fillId="0" borderId="0" xfId="6" applyFont="1" applyFill="1" applyAlignment="1" applyProtection="1"/>
    <xf numFmtId="0" fontId="2" fillId="0" borderId="0" xfId="6" applyFont="1" applyFill="1" applyAlignment="1" applyProtection="1"/>
    <xf numFmtId="0" fontId="2" fillId="0" borderId="0" xfId="14" applyFont="1" applyFill="1" applyAlignment="1" applyProtection="1"/>
    <xf numFmtId="0" fontId="58" fillId="0" borderId="0" xfId="61" applyFont="1" applyFill="1" applyAlignment="1" applyProtection="1"/>
    <xf numFmtId="0" fontId="2" fillId="0" borderId="0" xfId="61" applyFont="1" applyFill="1" applyAlignment="1" applyProtection="1"/>
    <xf numFmtId="0" fontId="56" fillId="0" borderId="0" xfId="61" applyFont="1" applyFill="1" applyAlignment="1" applyProtection="1"/>
    <xf numFmtId="0" fontId="73" fillId="0" borderId="0" xfId="14" applyFont="1" applyFill="1" applyAlignment="1" applyProtection="1"/>
    <xf numFmtId="165" fontId="2" fillId="0" borderId="0" xfId="14" applyNumberFormat="1" applyFont="1" applyFill="1" applyAlignment="1" applyProtection="1"/>
    <xf numFmtId="0" fontId="2" fillId="0" borderId="0" xfId="14" applyFont="1" applyFill="1" applyAlignment="1" applyProtection="1">
      <alignment horizontal="left"/>
    </xf>
    <xf numFmtId="0" fontId="39" fillId="0" borderId="0" xfId="61" applyFont="1" applyFill="1" applyAlignment="1" applyProtection="1">
      <alignment horizontal="right"/>
    </xf>
    <xf numFmtId="0" fontId="63" fillId="0" borderId="0" xfId="14" applyFont="1" applyFill="1" applyAlignment="1" applyProtection="1">
      <alignment horizontal="center"/>
    </xf>
    <xf numFmtId="0" fontId="39" fillId="0" borderId="0" xfId="14" applyFont="1" applyFill="1" applyAlignment="1" applyProtection="1"/>
    <xf numFmtId="0" fontId="2" fillId="0" borderId="0" xfId="14" applyFont="1" applyFill="1" applyAlignment="1" applyProtection="1">
      <alignment horizontal="center"/>
    </xf>
    <xf numFmtId="0" fontId="39" fillId="0" borderId="0" xfId="14" applyFont="1" applyFill="1" applyAlignment="1" applyProtection="1">
      <alignment horizontal="center"/>
    </xf>
    <xf numFmtId="0" fontId="33" fillId="0" borderId="0" xfId="14" applyFont="1" applyFill="1" applyAlignment="1" applyProtection="1"/>
    <xf numFmtId="0" fontId="59" fillId="0" borderId="0" xfId="14" applyFont="1" applyFill="1" applyAlignment="1" applyProtection="1">
      <alignment horizontal="center"/>
    </xf>
    <xf numFmtId="0" fontId="78" fillId="0" borderId="0" xfId="12" applyFont="1" applyFill="1" applyAlignment="1" applyProtection="1">
      <alignment horizontal="center"/>
    </xf>
    <xf numFmtId="0" fontId="79" fillId="0" borderId="0" xfId="12" applyFont="1" applyFill="1" applyAlignment="1" applyProtection="1"/>
    <xf numFmtId="0" fontId="71" fillId="0" borderId="0" xfId="12" applyFont="1" applyFill="1" applyAlignment="1" applyProtection="1"/>
    <xf numFmtId="0" fontId="19" fillId="0" borderId="0" xfId="14" applyFont="1" applyFill="1" applyAlignment="1" applyProtection="1">
      <alignment horizontal="center"/>
    </xf>
    <xf numFmtId="0" fontId="11" fillId="0" borderId="0" xfId="14" applyFont="1" applyFill="1" applyAlignment="1" applyProtection="1">
      <alignment horizontal="center"/>
    </xf>
    <xf numFmtId="0" fontId="33" fillId="0" borderId="1" xfId="14" applyFont="1" applyFill="1" applyBorder="1" applyAlignment="1" applyProtection="1">
      <alignment horizontal="center" vertical="center" wrapText="1"/>
    </xf>
    <xf numFmtId="169" fontId="33" fillId="0" borderId="1" xfId="14" applyNumberFormat="1" applyFont="1" applyFill="1" applyBorder="1" applyAlignment="1" applyProtection="1">
      <alignment horizontal="center" vertical="center" wrapText="1"/>
    </xf>
    <xf numFmtId="0" fontId="33" fillId="0" borderId="2" xfId="14" applyFont="1" applyFill="1" applyBorder="1" applyAlignment="1" applyProtection="1">
      <alignment horizontal="center" vertical="center" wrapText="1"/>
    </xf>
    <xf numFmtId="0" fontId="11" fillId="0" borderId="1" xfId="14" applyFont="1" applyFill="1" applyBorder="1" applyAlignment="1" applyProtection="1">
      <alignment horizontal="center" vertical="center" wrapText="1"/>
    </xf>
    <xf numFmtId="0" fontId="59" fillId="0" borderId="0" xfId="14" applyFont="1" applyFill="1" applyAlignment="1" applyProtection="1"/>
    <xf numFmtId="0" fontId="6" fillId="0" borderId="0" xfId="7" applyFont="1" applyFill="1" applyAlignment="1" applyProtection="1"/>
    <xf numFmtId="0" fontId="2" fillId="0" borderId="0" xfId="7" applyFont="1" applyFill="1" applyAlignment="1" applyProtection="1"/>
    <xf numFmtId="0" fontId="11" fillId="0" borderId="0" xfId="7" applyFont="1" applyFill="1" applyAlignment="1" applyProtection="1"/>
    <xf numFmtId="0" fontId="19" fillId="0" borderId="0" xfId="7" applyFont="1" applyFill="1" applyAlignment="1" applyProtection="1"/>
    <xf numFmtId="0" fontId="69" fillId="0" borderId="0" xfId="7" applyFont="1" applyFill="1" applyAlignment="1" applyProtection="1">
      <alignment horizontal="center"/>
    </xf>
    <xf numFmtId="0" fontId="2" fillId="0" borderId="0" xfId="7" applyFont="1" applyFill="1" applyAlignment="1" applyProtection="1">
      <alignment horizontal="left"/>
    </xf>
    <xf numFmtId="0" fontId="4" fillId="0" borderId="1" xfId="3" applyFill="1" applyBorder="1" applyAlignment="1">
      <alignment horizontal="right" vertical="center" wrapText="1"/>
    </xf>
    <xf numFmtId="180" fontId="4" fillId="0" borderId="0" xfId="3" applyNumberFormat="1"/>
    <xf numFmtId="164" fontId="27" fillId="0" borderId="1" xfId="7" applyNumberFormat="1" applyFont="1" applyFill="1" applyBorder="1" applyAlignment="1" applyProtection="1">
      <alignment horizontal="center" vertical="center" wrapText="1"/>
    </xf>
    <xf numFmtId="0" fontId="20" fillId="0" borderId="0" xfId="7" applyFont="1" applyFill="1" applyAlignment="1" applyProtection="1">
      <alignment horizontal="left" vertical="center"/>
    </xf>
    <xf numFmtId="0" fontId="80" fillId="0" borderId="0" xfId="3" applyFont="1"/>
    <xf numFmtId="0" fontId="81" fillId="0" borderId="0" xfId="12" applyFont="1" applyFill="1" applyAlignment="1" applyProtection="1"/>
    <xf numFmtId="0" fontId="82" fillId="0" borderId="0" xfId="12" applyFont="1" applyFill="1" applyAlignment="1" applyProtection="1">
      <alignment horizontal="center"/>
    </xf>
    <xf numFmtId="0" fontId="20" fillId="0" borderId="0" xfId="12" applyFont="1" applyFill="1" applyAlignment="1" applyProtection="1"/>
    <xf numFmtId="0" fontId="14" fillId="0" borderId="0" xfId="12" applyFont="1" applyFill="1" applyAlignment="1" applyProtection="1">
      <alignment horizontal="center"/>
    </xf>
    <xf numFmtId="0" fontId="0" fillId="0" borderId="0" xfId="7" applyFont="1" applyFill="1" applyAlignment="1" applyProtection="1">
      <alignment horizontal="left" vertical="center"/>
    </xf>
    <xf numFmtId="0" fontId="4" fillId="0" borderId="0" xfId="3" applyFill="1" applyBorder="1" applyAlignment="1">
      <alignment vertical="center"/>
    </xf>
    <xf numFmtId="165" fontId="24" fillId="0" borderId="9" xfId="7" applyNumberFormat="1" applyFont="1" applyFill="1" applyBorder="1" applyAlignment="1" applyProtection="1">
      <alignment horizontal="center" wrapText="1"/>
    </xf>
    <xf numFmtId="0" fontId="24" fillId="0" borderId="9" xfId="7" applyFont="1" applyFill="1" applyBorder="1" applyAlignment="1" applyProtection="1">
      <alignment horizontal="center" wrapText="1"/>
    </xf>
    <xf numFmtId="0" fontId="77" fillId="0" borderId="9" xfId="3" applyFont="1" applyBorder="1"/>
    <xf numFmtId="164" fontId="75" fillId="0" borderId="9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horizontal="center" vertical="center"/>
    </xf>
    <xf numFmtId="0" fontId="4" fillId="0" borderId="9" xfId="3" applyBorder="1" applyAlignment="1">
      <alignment horizontal="right"/>
    </xf>
    <xf numFmtId="164" fontId="17" fillId="0" borderId="9" xfId="7" applyNumberFormat="1" applyFont="1" applyFill="1" applyBorder="1" applyAlignment="1" applyProtection="1">
      <alignment horizontal="center" vertical="center" wrapText="1"/>
    </xf>
    <xf numFmtId="0" fontId="17" fillId="0" borderId="9" xfId="7" applyFont="1" applyFill="1" applyBorder="1" applyAlignment="1" applyProtection="1">
      <alignment horizontal="center" vertical="center" wrapText="1"/>
    </xf>
    <xf numFmtId="0" fontId="8" fillId="0" borderId="0" xfId="3" applyFont="1" applyFill="1" applyAlignment="1">
      <alignment horizontal="center"/>
    </xf>
    <xf numFmtId="0" fontId="77" fillId="0" borderId="9" xfId="3" applyFont="1" applyBorder="1" applyAlignment="1">
      <alignment horizontal="right"/>
    </xf>
    <xf numFmtId="0" fontId="74" fillId="0" borderId="9" xfId="3" applyFont="1" applyBorder="1" applyAlignment="1">
      <alignment horizontal="right"/>
    </xf>
    <xf numFmtId="0" fontId="4" fillId="0" borderId="0" xfId="3" applyFont="1"/>
    <xf numFmtId="0" fontId="0" fillId="0" borderId="0" xfId="0" applyBorder="1"/>
    <xf numFmtId="0" fontId="0" fillId="0" borderId="0" xfId="0" applyFill="1" applyAlignment="1">
      <alignment vertical="center"/>
    </xf>
    <xf numFmtId="0" fontId="2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23" fillId="0" borderId="0" xfId="7" applyFont="1" applyFill="1" applyBorder="1" applyAlignment="1" applyProtection="1">
      <alignment horizontal="center" vertical="center" wrapText="1"/>
    </xf>
    <xf numFmtId="165" fontId="24" fillId="0" borderId="0" xfId="7" applyNumberFormat="1" applyFont="1" applyFill="1" applyBorder="1" applyAlignment="1" applyProtection="1">
      <alignment horizontal="center" wrapText="1"/>
    </xf>
    <xf numFmtId="0" fontId="24" fillId="0" borderId="0" xfId="7" applyFont="1" applyFill="1" applyBorder="1" applyAlignment="1" applyProtection="1">
      <alignment horizontal="center" wrapText="1"/>
    </xf>
    <xf numFmtId="0" fontId="4" fillId="0" borderId="0" xfId="3" applyFill="1" applyBorder="1"/>
    <xf numFmtId="0" fontId="4" fillId="0" borderId="0" xfId="3" applyFill="1"/>
    <xf numFmtId="0" fontId="20" fillId="0" borderId="0" xfId="3" applyFont="1" applyFill="1" applyAlignment="1">
      <alignment horizontal="center" vertical="center" wrapText="1"/>
    </xf>
    <xf numFmtId="0" fontId="14" fillId="0" borderId="0" xfId="4" applyFont="1" applyFill="1" applyAlignment="1" applyProtection="1">
      <alignment horizontal="center" vertical="center"/>
    </xf>
    <xf numFmtId="0" fontId="87" fillId="0" borderId="0" xfId="0" applyFont="1" applyFill="1" applyBorder="1"/>
    <xf numFmtId="0" fontId="20" fillId="0" borderId="2" xfId="7" applyFont="1" applyFill="1" applyBorder="1" applyAlignment="1" applyProtection="1"/>
    <xf numFmtId="0" fontId="27" fillId="2" borderId="5" xfId="15" applyFont="1" applyFill="1" applyBorder="1" applyAlignment="1" applyProtection="1">
      <alignment wrapText="1"/>
    </xf>
    <xf numFmtId="0" fontId="20" fillId="0" borderId="5" xfId="7" applyFont="1" applyFill="1" applyBorder="1" applyAlignment="1" applyProtection="1">
      <alignment horizontal="center" vertical="top" wrapText="1"/>
    </xf>
    <xf numFmtId="0" fontId="20" fillId="0" borderId="5" xfId="7" applyFont="1" applyFill="1" applyBorder="1" applyAlignment="1" applyProtection="1"/>
    <xf numFmtId="0" fontId="20" fillId="0" borderId="8" xfId="7" applyFont="1" applyFill="1" applyBorder="1" applyAlignment="1" applyProtection="1"/>
    <xf numFmtId="0" fontId="88" fillId="0" borderId="10" xfId="3" applyFont="1" applyFill="1" applyBorder="1" applyAlignment="1">
      <alignment horizontal="center" vertical="center" wrapText="1"/>
    </xf>
    <xf numFmtId="0" fontId="90" fillId="0" borderId="1" xfId="7" applyFont="1" applyFill="1" applyBorder="1" applyAlignment="1" applyProtection="1">
      <alignment wrapText="1"/>
    </xf>
    <xf numFmtId="0" fontId="91" fillId="0" borderId="1" xfId="7" applyFont="1" applyFill="1" applyBorder="1" applyAlignment="1" applyProtection="1">
      <alignment horizontal="center" vertical="center"/>
    </xf>
    <xf numFmtId="0" fontId="90" fillId="0" borderId="1" xfId="7" applyFont="1" applyFill="1" applyBorder="1" applyAlignment="1" applyProtection="1">
      <alignment horizontal="center" vertical="center"/>
    </xf>
    <xf numFmtId="164" fontId="91" fillId="2" borderId="1" xfId="7" applyNumberFormat="1" applyFont="1" applyFill="1" applyBorder="1" applyAlignment="1" applyProtection="1">
      <alignment horizontal="center" vertical="center" wrapText="1"/>
    </xf>
    <xf numFmtId="164" fontId="91" fillId="0" borderId="1" xfId="7" applyNumberFormat="1" applyFont="1" applyFill="1" applyBorder="1" applyAlignment="1" applyProtection="1">
      <alignment horizontal="center" vertical="center" wrapText="1"/>
    </xf>
    <xf numFmtId="0" fontId="90" fillId="0" borderId="1" xfId="7" applyFont="1" applyFill="1" applyBorder="1" applyAlignment="1" applyProtection="1">
      <alignment horizontal="center" vertical="center" wrapText="1"/>
    </xf>
    <xf numFmtId="0" fontId="92" fillId="0" borderId="1" xfId="7" applyFont="1" applyFill="1" applyBorder="1" applyAlignment="1" applyProtection="1">
      <alignment horizontal="center" vertical="top" wrapText="1"/>
    </xf>
    <xf numFmtId="0" fontId="93" fillId="2" borderId="1" xfId="3" applyFont="1" applyFill="1" applyBorder="1" applyAlignment="1">
      <alignment horizontal="center" vertical="center" wrapText="1"/>
    </xf>
    <xf numFmtId="0" fontId="91" fillId="0" borderId="2" xfId="7" applyFont="1" applyFill="1" applyBorder="1" applyAlignment="1" applyProtection="1"/>
    <xf numFmtId="0" fontId="90" fillId="0" borderId="10" xfId="3" applyFont="1" applyBorder="1" applyAlignment="1">
      <alignment horizontal="center" vertical="center"/>
    </xf>
    <xf numFmtId="165" fontId="96" fillId="0" borderId="1" xfId="7" applyNumberFormat="1" applyFont="1" applyFill="1" applyBorder="1" applyAlignment="1" applyProtection="1">
      <alignment horizontal="center" wrapText="1"/>
    </xf>
    <xf numFmtId="0" fontId="96" fillId="0" borderId="1" xfId="7" applyFont="1" applyFill="1" applyBorder="1" applyAlignment="1" applyProtection="1">
      <alignment horizontal="center" wrapText="1"/>
    </xf>
    <xf numFmtId="0" fontId="91" fillId="0" borderId="1" xfId="3" applyFont="1" applyBorder="1" applyAlignment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center" wrapText="1"/>
    </xf>
    <xf numFmtId="166" fontId="91" fillId="0" borderId="1" xfId="17" applyFont="1" applyFill="1" applyBorder="1" applyAlignment="1" applyProtection="1">
      <alignment horizontal="center" vertical="center" wrapText="1"/>
    </xf>
    <xf numFmtId="166" fontId="91" fillId="0" borderId="2" xfId="7" applyNumberFormat="1" applyFont="1" applyFill="1" applyBorder="1" applyAlignment="1" applyProtection="1">
      <alignment horizontal="center" vertical="center" wrapText="1"/>
    </xf>
    <xf numFmtId="0" fontId="96" fillId="0" borderId="1" xfId="7" applyFont="1" applyFill="1" applyBorder="1" applyAlignment="1" applyProtection="1">
      <alignment horizontal="center" vertical="center" wrapText="1"/>
    </xf>
    <xf numFmtId="0" fontId="97" fillId="0" borderId="1" xfId="8" applyFont="1" applyFill="1" applyBorder="1" applyAlignment="1" applyProtection="1">
      <alignment horizontal="center" vertical="center" wrapText="1"/>
    </xf>
    <xf numFmtId="0" fontId="97" fillId="0" borderId="2" xfId="8" applyFont="1" applyFill="1" applyBorder="1" applyAlignment="1" applyProtection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top" wrapText="1"/>
    </xf>
    <xf numFmtId="0" fontId="91" fillId="0" borderId="1" xfId="7" applyFont="1" applyFill="1" applyBorder="1" applyAlignment="1" applyProtection="1"/>
    <xf numFmtId="0" fontId="91" fillId="2" borderId="1" xfId="3" applyFont="1" applyFill="1" applyBorder="1" applyAlignment="1">
      <alignment horizontal="center" vertical="center" wrapText="1"/>
    </xf>
    <xf numFmtId="0" fontId="90" fillId="0" borderId="1" xfId="16" applyFont="1" applyFill="1" applyBorder="1" applyAlignment="1" applyProtection="1">
      <alignment horizontal="center" vertical="center" wrapText="1"/>
    </xf>
    <xf numFmtId="0" fontId="91" fillId="0" borderId="2" xfId="7" applyFont="1" applyFill="1" applyBorder="1" applyAlignment="1" applyProtection="1">
      <alignment horizontal="center" vertical="center" wrapText="1"/>
    </xf>
    <xf numFmtId="0" fontId="91" fillId="2" borderId="1" xfId="7" applyFont="1" applyFill="1" applyBorder="1" applyAlignment="1" applyProtection="1">
      <alignment horizontal="center" vertical="center"/>
    </xf>
    <xf numFmtId="164" fontId="91" fillId="0" borderId="2" xfId="7" applyNumberFormat="1" applyFont="1" applyFill="1" applyBorder="1" applyAlignment="1" applyProtection="1">
      <alignment horizontal="center" vertical="center" wrapText="1"/>
    </xf>
    <xf numFmtId="0" fontId="100" fillId="3" borderId="6" xfId="66" applyFont="1" applyFill="1" applyBorder="1" applyAlignment="1">
      <alignment horizontal="left" vertical="center" wrapText="1"/>
    </xf>
    <xf numFmtId="0" fontId="90" fillId="0" borderId="1" xfId="3" applyFont="1" applyBorder="1" applyAlignment="1">
      <alignment horizontal="left" vertical="center" wrapText="1"/>
    </xf>
    <xf numFmtId="0" fontId="90" fillId="0" borderId="1" xfId="3" applyFont="1" applyFill="1" applyBorder="1" applyAlignment="1">
      <alignment horizontal="left" vertical="center" wrapText="1"/>
    </xf>
    <xf numFmtId="0" fontId="90" fillId="2" borderId="1" xfId="7" applyFont="1" applyFill="1" applyBorder="1" applyAlignment="1" applyProtection="1">
      <alignment horizontal="center" vertical="center"/>
    </xf>
    <xf numFmtId="164" fontId="90" fillId="0" borderId="2" xfId="7" applyNumberFormat="1" applyFont="1" applyFill="1" applyBorder="1" applyAlignment="1" applyProtection="1">
      <alignment horizontal="center" vertical="center" wrapText="1"/>
    </xf>
    <xf numFmtId="164" fontId="90" fillId="0" borderId="1" xfId="7" applyNumberFormat="1" applyFont="1" applyFill="1" applyBorder="1" applyAlignment="1" applyProtection="1">
      <alignment horizontal="center" vertical="center" wrapText="1"/>
    </xf>
    <xf numFmtId="0" fontId="90" fillId="0" borderId="1" xfId="7" applyFont="1" applyFill="1" applyBorder="1" applyAlignment="1" applyProtection="1">
      <alignment horizontal="center" vertical="top" wrapText="1"/>
    </xf>
    <xf numFmtId="0" fontId="90" fillId="0" borderId="1" xfId="7" applyFont="1" applyFill="1" applyBorder="1" applyAlignment="1" applyProtection="1"/>
    <xf numFmtId="0" fontId="90" fillId="0" borderId="2" xfId="7" applyFont="1" applyFill="1" applyBorder="1" applyAlignment="1" applyProtection="1"/>
    <xf numFmtId="0" fontId="102" fillId="0" borderId="1" xfId="8" applyFont="1" applyFill="1" applyBorder="1" applyAlignment="1" applyProtection="1">
      <alignment horizontal="center" vertical="center" wrapText="1"/>
    </xf>
    <xf numFmtId="0" fontId="102" fillId="0" borderId="2" xfId="8" applyFont="1" applyFill="1" applyBorder="1" applyAlignment="1" applyProtection="1">
      <alignment horizontal="center" vertical="center" wrapText="1"/>
    </xf>
    <xf numFmtId="44" fontId="91" fillId="0" borderId="1" xfId="7" applyNumberFormat="1" applyFont="1" applyFill="1" applyBorder="1" applyAlignment="1" applyProtection="1">
      <alignment horizontal="center" vertical="center" wrapText="1"/>
    </xf>
    <xf numFmtId="166" fontId="91" fillId="2" borderId="1" xfId="17" applyFont="1" applyFill="1" applyBorder="1" applyAlignment="1" applyProtection="1">
      <alignment horizontal="center" vertical="center" wrapText="1"/>
    </xf>
    <xf numFmtId="166" fontId="91" fillId="0" borderId="1" xfId="7" applyNumberFormat="1" applyFont="1" applyFill="1" applyBorder="1" applyAlignment="1" applyProtection="1">
      <alignment horizontal="center" vertical="center" wrapText="1"/>
    </xf>
    <xf numFmtId="0" fontId="90" fillId="0" borderId="1" xfId="7" applyFont="1" applyFill="1" applyBorder="1" applyAlignment="1" applyProtection="1">
      <alignment horizontal="left" vertical="center" wrapText="1"/>
    </xf>
    <xf numFmtId="0" fontId="90" fillId="2" borderId="1" xfId="7" applyFont="1" applyFill="1" applyBorder="1" applyAlignment="1" applyProtection="1">
      <alignment horizontal="center" vertical="center" wrapText="1"/>
    </xf>
    <xf numFmtId="166" fontId="90" fillId="0" borderId="1" xfId="17" applyFont="1" applyFill="1" applyBorder="1" applyAlignment="1" applyProtection="1">
      <alignment horizontal="center" vertical="center" wrapText="1"/>
    </xf>
    <xf numFmtId="166" fontId="90" fillId="0" borderId="1" xfId="7" applyNumberFormat="1" applyFont="1" applyFill="1" applyBorder="1" applyAlignment="1" applyProtection="1">
      <alignment horizontal="center" vertical="center" wrapText="1"/>
    </xf>
    <xf numFmtId="0" fontId="94" fillId="0" borderId="1" xfId="7" applyFont="1" applyFill="1" applyBorder="1" applyAlignment="1" applyProtection="1">
      <alignment horizontal="center" vertical="center" wrapText="1"/>
    </xf>
    <xf numFmtId="0" fontId="104" fillId="0" borderId="1" xfId="8" applyFont="1" applyFill="1" applyBorder="1" applyAlignment="1" applyProtection="1">
      <alignment horizontal="center" vertical="center" wrapText="1"/>
    </xf>
    <xf numFmtId="0" fontId="90" fillId="2" borderId="1" xfId="3" applyFont="1" applyFill="1" applyBorder="1" applyAlignment="1">
      <alignment horizontal="left" vertical="center" wrapText="1"/>
    </xf>
    <xf numFmtId="0" fontId="104" fillId="0" borderId="2" xfId="8" applyFont="1" applyFill="1" applyBorder="1" applyAlignment="1" applyProtection="1">
      <alignment horizontal="center" vertical="center" wrapText="1"/>
    </xf>
    <xf numFmtId="0" fontId="90" fillId="0" borderId="1" xfId="3" applyFont="1" applyFill="1" applyBorder="1" applyAlignment="1">
      <alignment vertical="center" wrapText="1"/>
    </xf>
    <xf numFmtId="0" fontId="103" fillId="0" borderId="10" xfId="3" applyFont="1" applyFill="1" applyBorder="1" applyAlignment="1">
      <alignment horizontal="center" vertical="center" wrapText="1"/>
    </xf>
    <xf numFmtId="0" fontId="94" fillId="0" borderId="1" xfId="18" applyFont="1" applyFill="1" applyBorder="1" applyAlignment="1" applyProtection="1">
      <alignment horizontal="center" vertical="center" wrapText="1"/>
    </xf>
    <xf numFmtId="167" fontId="103" fillId="0" borderId="6" xfId="19" applyNumberFormat="1" applyFont="1" applyFill="1" applyBorder="1" applyAlignment="1">
      <alignment horizontal="center" vertical="center" wrapText="1"/>
    </xf>
    <xf numFmtId="0" fontId="90" fillId="0" borderId="1" xfId="20" applyFont="1" applyFill="1" applyBorder="1" applyAlignment="1" applyProtection="1">
      <alignment horizontal="left" vertical="center" wrapText="1"/>
    </xf>
    <xf numFmtId="0" fontId="90" fillId="0" borderId="1" xfId="5" applyFont="1" applyFill="1" applyBorder="1" applyAlignment="1" applyProtection="1">
      <alignment horizontal="left" vertical="center" wrapText="1"/>
    </xf>
    <xf numFmtId="3" fontId="91" fillId="2" borderId="1" xfId="7" applyNumberFormat="1" applyFont="1" applyFill="1" applyBorder="1" applyAlignment="1" applyProtection="1">
      <alignment horizontal="center" vertical="center"/>
    </xf>
    <xf numFmtId="0" fontId="90" fillId="0" borderId="2" xfId="7" applyFont="1" applyFill="1" applyBorder="1" applyAlignment="1" applyProtection="1">
      <alignment horizontal="center" vertical="center" wrapText="1"/>
    </xf>
    <xf numFmtId="0" fontId="90" fillId="0" borderId="2" xfId="7" applyFont="1" applyFill="1" applyBorder="1" applyAlignment="1" applyProtection="1">
      <alignment horizontal="center" vertical="center"/>
    </xf>
    <xf numFmtId="0" fontId="90" fillId="2" borderId="2" xfId="3" applyFont="1" applyFill="1" applyBorder="1" applyAlignment="1">
      <alignment horizontal="left" vertical="center" wrapText="1"/>
    </xf>
    <xf numFmtId="0" fontId="90" fillId="2" borderId="2" xfId="7" applyFont="1" applyFill="1" applyBorder="1" applyAlignment="1" applyProtection="1">
      <alignment horizontal="center" vertical="center"/>
    </xf>
    <xf numFmtId="0" fontId="90" fillId="0" borderId="1" xfId="21" applyFont="1" applyFill="1" applyBorder="1" applyAlignment="1" applyProtection="1">
      <alignment vertical="center" wrapText="1"/>
    </xf>
    <xf numFmtId="0" fontId="95" fillId="0" borderId="1" xfId="7" applyFont="1" applyFill="1" applyBorder="1" applyAlignment="1" applyProtection="1">
      <alignment vertical="center" wrapText="1"/>
    </xf>
    <xf numFmtId="0" fontId="109" fillId="0" borderId="3" xfId="7" applyFont="1" applyFill="1" applyBorder="1" applyAlignment="1" applyProtection="1">
      <alignment horizontal="center" wrapText="1"/>
    </xf>
    <xf numFmtId="0" fontId="110" fillId="0" borderId="1" xfId="22" applyFont="1" applyFill="1" applyBorder="1" applyAlignment="1" applyProtection="1">
      <alignment horizontal="left" vertical="center" wrapText="1"/>
    </xf>
    <xf numFmtId="0" fontId="110" fillId="0" borderId="1" xfId="7" applyFont="1" applyFill="1" applyBorder="1" applyAlignment="1" applyProtection="1">
      <alignment horizontal="center" vertical="center" wrapText="1"/>
    </xf>
    <xf numFmtId="0" fontId="110" fillId="2" borderId="1" xfId="7" applyFont="1" applyFill="1" applyBorder="1" applyAlignment="1" applyProtection="1">
      <alignment horizontal="center" vertical="center"/>
    </xf>
    <xf numFmtId="164" fontId="110" fillId="0" borderId="1" xfId="7" applyNumberFormat="1" applyFont="1" applyFill="1" applyBorder="1" applyAlignment="1" applyProtection="1">
      <alignment horizontal="center" vertical="center" wrapText="1"/>
    </xf>
    <xf numFmtId="164" fontId="110" fillId="0" borderId="2" xfId="7" applyNumberFormat="1" applyFont="1" applyFill="1" applyBorder="1" applyAlignment="1" applyProtection="1">
      <alignment horizontal="center" vertical="center" wrapText="1"/>
    </xf>
    <xf numFmtId="0" fontId="110" fillId="0" borderId="1" xfId="7" applyFont="1" applyFill="1" applyBorder="1" applyAlignment="1" applyProtection="1">
      <alignment horizontal="center" vertical="top" wrapText="1"/>
    </xf>
    <xf numFmtId="0" fontId="110" fillId="0" borderId="1" xfId="7" applyFont="1" applyFill="1" applyBorder="1" applyAlignment="1" applyProtection="1"/>
    <xf numFmtId="0" fontId="110" fillId="0" borderId="5" xfId="22" applyFont="1" applyFill="1" applyBorder="1" applyAlignment="1" applyProtection="1">
      <alignment horizontal="left" vertical="center" wrapText="1"/>
    </xf>
    <xf numFmtId="0" fontId="110" fillId="0" borderId="5" xfId="7" applyFont="1" applyFill="1" applyBorder="1" applyAlignment="1" applyProtection="1">
      <alignment horizontal="center" vertical="center" wrapText="1"/>
    </xf>
    <xf numFmtId="0" fontId="110" fillId="2" borderId="5" xfId="7" applyFont="1" applyFill="1" applyBorder="1" applyAlignment="1" applyProtection="1">
      <alignment horizontal="center" vertical="center"/>
    </xf>
    <xf numFmtId="164" fontId="110" fillId="0" borderId="5" xfId="7" applyNumberFormat="1" applyFont="1" applyFill="1" applyBorder="1" applyAlignment="1" applyProtection="1">
      <alignment horizontal="center" vertical="center" wrapText="1"/>
    </xf>
    <xf numFmtId="166" fontId="109" fillId="0" borderId="1" xfId="7" applyNumberFormat="1" applyFont="1" applyFill="1" applyBorder="1" applyAlignment="1" applyProtection="1">
      <alignment horizontal="right" wrapText="1"/>
    </xf>
    <xf numFmtId="0" fontId="110" fillId="0" borderId="2" xfId="7" applyFont="1" applyFill="1" applyBorder="1" applyAlignment="1" applyProtection="1"/>
    <xf numFmtId="0" fontId="91" fillId="0" borderId="1" xfId="7" applyFont="1" applyFill="1" applyBorder="1" applyAlignment="1" applyProtection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center" wrapText="1"/>
    </xf>
    <xf numFmtId="0" fontId="91" fillId="0" borderId="0" xfId="7" applyFont="1" applyFill="1" applyBorder="1" applyAlignment="1" applyProtection="1">
      <alignment horizontal="left"/>
    </xf>
    <xf numFmtId="0" fontId="90" fillId="0" borderId="0" xfId="3" applyFont="1" applyFill="1"/>
    <xf numFmtId="182" fontId="24" fillId="0" borderId="1" xfId="7" applyNumberFormat="1" applyFont="1" applyFill="1" applyBorder="1" applyAlignment="1" applyProtection="1">
      <alignment horizontal="center" wrapText="1"/>
    </xf>
    <xf numFmtId="0" fontId="91" fillId="2" borderId="1" xfId="3" applyFont="1" applyFill="1" applyBorder="1" applyAlignment="1">
      <alignment horizontal="left" vertical="center" wrapText="1"/>
    </xf>
    <xf numFmtId="166" fontId="113" fillId="0" borderId="1" xfId="7" applyNumberFormat="1" applyFont="1" applyFill="1" applyBorder="1" applyAlignment="1" applyProtection="1">
      <alignment horizontal="left" wrapText="1"/>
    </xf>
    <xf numFmtId="166" fontId="113" fillId="0" borderId="1" xfId="7" applyNumberFormat="1" applyFont="1" applyFill="1" applyBorder="1" applyAlignment="1" applyProtection="1">
      <alignment horizontal="right" wrapText="1"/>
    </xf>
    <xf numFmtId="0" fontId="109" fillId="0" borderId="1" xfId="7" applyFont="1" applyFill="1" applyBorder="1" applyAlignment="1" applyProtection="1">
      <alignment horizontal="center" wrapText="1"/>
    </xf>
    <xf numFmtId="0" fontId="4" fillId="0" borderId="0" xfId="3" applyAlignment="1">
      <alignment vertical="center"/>
    </xf>
    <xf numFmtId="0" fontId="2" fillId="2" borderId="9" xfId="46" applyFont="1" applyFill="1" applyBorder="1" applyAlignment="1" applyProtection="1">
      <alignment horizontal="center" vertical="center" wrapText="1"/>
    </xf>
    <xf numFmtId="183" fontId="96" fillId="0" borderId="1" xfId="7" applyNumberFormat="1" applyFont="1" applyFill="1" applyBorder="1" applyAlignment="1" applyProtection="1">
      <alignment horizontal="center" wrapText="1"/>
    </xf>
    <xf numFmtId="165" fontId="24" fillId="0" borderId="13" xfId="7" applyNumberFormat="1" applyFont="1" applyFill="1" applyBorder="1" applyAlignment="1" applyProtection="1">
      <alignment horizontal="center" wrapText="1"/>
    </xf>
    <xf numFmtId="184" fontId="91" fillId="0" borderId="1" xfId="7" applyNumberFormat="1" applyFont="1" applyFill="1" applyBorder="1" applyAlignment="1" applyProtection="1">
      <alignment horizontal="center" vertical="center" wrapText="1"/>
    </xf>
    <xf numFmtId="183" fontId="27" fillId="0" borderId="1" xfId="7" applyNumberFormat="1" applyFont="1" applyFill="1" applyBorder="1" applyAlignment="1" applyProtection="1">
      <alignment horizontal="center" wrapText="1"/>
    </xf>
    <xf numFmtId="0" fontId="91" fillId="0" borderId="2" xfId="23" applyFont="1" applyFill="1" applyBorder="1" applyAlignment="1" applyProtection="1"/>
    <xf numFmtId="0" fontId="91" fillId="0" borderId="10" xfId="23" applyFont="1" applyFill="1" applyBorder="1" applyAlignment="1" applyProtection="1">
      <alignment horizontal="center" vertical="center"/>
    </xf>
    <xf numFmtId="0" fontId="11" fillId="0" borderId="0" xfId="23" applyFont="1" applyFill="1" applyAlignment="1" applyProtection="1">
      <alignment vertical="center"/>
    </xf>
    <xf numFmtId="183" fontId="24" fillId="0" borderId="1" xfId="7" applyNumberFormat="1" applyFont="1" applyFill="1" applyBorder="1" applyAlignment="1" applyProtection="1">
      <alignment horizontal="center" wrapText="1"/>
    </xf>
    <xf numFmtId="173" fontId="17" fillId="0" borderId="5" xfId="12" applyNumberFormat="1" applyFont="1" applyFill="1" applyBorder="1" applyAlignment="1" applyProtection="1">
      <alignment horizontal="center" vertical="center"/>
    </xf>
    <xf numFmtId="0" fontId="20" fillId="0" borderId="9" xfId="28" applyFont="1" applyFill="1" applyBorder="1" applyAlignment="1" applyProtection="1"/>
    <xf numFmtId="0" fontId="20" fillId="0" borderId="9" xfId="28" applyFont="1" applyFill="1" applyBorder="1" applyAlignment="1" applyProtection="1">
      <alignment horizontal="right"/>
    </xf>
    <xf numFmtId="0" fontId="55" fillId="0" borderId="9" xfId="28" applyFont="1" applyFill="1" applyBorder="1" applyAlignment="1" applyProtection="1"/>
    <xf numFmtId="0" fontId="30" fillId="0" borderId="9" xfId="12" applyFont="1" applyFill="1" applyBorder="1" applyAlignment="1" applyProtection="1"/>
    <xf numFmtId="0" fontId="90" fillId="0" borderId="10" xfId="28" applyFont="1" applyFill="1" applyBorder="1" applyAlignment="1" applyProtection="1">
      <alignment horizontal="center" vertical="center" wrapText="1"/>
    </xf>
    <xf numFmtId="0" fontId="90" fillId="0" borderId="10" xfId="27" applyFont="1" applyFill="1" applyBorder="1" applyAlignment="1" applyProtection="1">
      <alignment horizontal="justify" vertical="center" wrapText="1"/>
    </xf>
    <xf numFmtId="0" fontId="90" fillId="0" borderId="10" xfId="27" applyFont="1" applyFill="1" applyBorder="1" applyAlignment="1" applyProtection="1">
      <alignment horizontal="center" vertical="center" wrapText="1"/>
    </xf>
    <xf numFmtId="173" fontId="90" fillId="0" borderId="10" xfId="12" applyNumberFormat="1" applyFont="1" applyFill="1" applyBorder="1" applyAlignment="1" applyProtection="1">
      <alignment horizontal="center" vertical="center"/>
    </xf>
    <xf numFmtId="174" fontId="90" fillId="0" borderId="10" xfId="12" applyNumberFormat="1" applyFont="1" applyFill="1" applyBorder="1" applyAlignment="1" applyProtection="1">
      <alignment horizontal="center" vertical="center"/>
    </xf>
    <xf numFmtId="174" fontId="90" fillId="0" borderId="10" xfId="27" applyNumberFormat="1" applyFont="1" applyFill="1" applyBorder="1" applyAlignment="1" applyProtection="1">
      <alignment horizontal="center" vertical="center"/>
    </xf>
    <xf numFmtId="0" fontId="90" fillId="0" borderId="10" xfId="28" applyFont="1" applyFill="1" applyBorder="1" applyAlignment="1" applyProtection="1">
      <alignment horizontal="center" vertical="center"/>
    </xf>
    <xf numFmtId="0" fontId="90" fillId="0" borderId="10" xfId="28" applyFont="1" applyFill="1" applyBorder="1" applyAlignment="1" applyProtection="1"/>
    <xf numFmtId="3" fontId="90" fillId="0" borderId="10" xfId="27" applyNumberFormat="1" applyFont="1" applyFill="1" applyBorder="1" applyAlignment="1" applyProtection="1">
      <alignment horizontal="center" vertical="center" wrapText="1"/>
    </xf>
    <xf numFmtId="183" fontId="24" fillId="0" borderId="9" xfId="7" applyNumberFormat="1" applyFont="1" applyFill="1" applyBorder="1" applyAlignment="1" applyProtection="1">
      <alignment horizontal="center" wrapText="1"/>
    </xf>
    <xf numFmtId="0" fontId="11" fillId="0" borderId="9" xfId="23" applyFont="1" applyFill="1" applyBorder="1" applyAlignment="1" applyProtection="1"/>
    <xf numFmtId="0" fontId="11" fillId="0" borderId="11" xfId="23" applyFont="1" applyFill="1" applyBorder="1" applyAlignment="1" applyProtection="1"/>
    <xf numFmtId="0" fontId="17" fillId="0" borderId="8" xfId="7" applyFont="1" applyFill="1" applyBorder="1" applyAlignment="1" applyProtection="1">
      <alignment horizontal="center" vertical="center" wrapText="1"/>
    </xf>
    <xf numFmtId="0" fontId="91" fillId="2" borderId="10" xfId="9" applyFont="1" applyFill="1" applyBorder="1" applyAlignment="1" applyProtection="1">
      <alignment horizontal="center" vertical="center" wrapText="1"/>
    </xf>
    <xf numFmtId="170" fontId="91" fillId="2" borderId="10" xfId="9" applyNumberFormat="1" applyFont="1" applyFill="1" applyBorder="1" applyAlignment="1" applyProtection="1">
      <alignment horizontal="center" vertical="center" wrapText="1"/>
    </xf>
    <xf numFmtId="170" fontId="91" fillId="2" borderId="10" xfId="26" applyNumberFormat="1" applyFont="1" applyFill="1" applyBorder="1" applyAlignment="1" applyProtection="1">
      <alignment horizontal="center" vertical="center" wrapText="1"/>
    </xf>
    <xf numFmtId="0" fontId="91" fillId="2" borderId="10" xfId="9" applyNumberFormat="1" applyFont="1" applyFill="1" applyBorder="1" applyAlignment="1" applyProtection="1">
      <alignment horizontal="center" vertical="center" wrapText="1"/>
    </xf>
    <xf numFmtId="0" fontId="91" fillId="2" borderId="10" xfId="9" applyFont="1" applyFill="1" applyBorder="1" applyAlignment="1" applyProtection="1">
      <alignment horizontal="center" vertical="center"/>
    </xf>
    <xf numFmtId="0" fontId="91" fillId="0" borderId="10" xfId="23" applyFont="1" applyFill="1" applyBorder="1" applyAlignment="1" applyProtection="1"/>
    <xf numFmtId="0" fontId="90" fillId="0" borderId="10" xfId="23" applyFont="1" applyFill="1" applyBorder="1" applyAlignment="1" applyProtection="1">
      <alignment horizontal="left" vertical="center" wrapText="1"/>
    </xf>
    <xf numFmtId="183" fontId="27" fillId="0" borderId="9" xfId="7" applyNumberFormat="1" applyFont="1" applyFill="1" applyBorder="1" applyAlignment="1" applyProtection="1">
      <alignment horizontal="center" wrapText="1"/>
    </xf>
    <xf numFmtId="0" fontId="6" fillId="0" borderId="0" xfId="34" applyFont="1" applyFill="1" applyAlignment="1" applyProtection="1"/>
    <xf numFmtId="0" fontId="2" fillId="0" borderId="9" xfId="35" applyFont="1" applyFill="1" applyBorder="1" applyAlignment="1" applyProtection="1"/>
    <xf numFmtId="0" fontId="64" fillId="0" borderId="9" xfId="36" applyFont="1" applyFill="1" applyBorder="1" applyAlignment="1" applyProtection="1">
      <alignment horizontal="right" vertical="center"/>
    </xf>
    <xf numFmtId="0" fontId="2" fillId="0" borderId="11" xfId="35" applyFont="1" applyFill="1" applyBorder="1" applyAlignment="1" applyProtection="1"/>
    <xf numFmtId="0" fontId="27" fillId="0" borderId="9" xfId="7" applyFont="1" applyFill="1" applyBorder="1" applyAlignment="1" applyProtection="1">
      <alignment horizontal="center" wrapText="1"/>
    </xf>
    <xf numFmtId="0" fontId="91" fillId="0" borderId="10" xfId="34" applyFont="1" applyFill="1" applyBorder="1" applyAlignment="1" applyProtection="1">
      <alignment horizontal="center" vertical="center"/>
    </xf>
    <xf numFmtId="0" fontId="91" fillId="0" borderId="10" xfId="34" applyFont="1" applyFill="1" applyBorder="1" applyAlignment="1" applyProtection="1">
      <alignment horizontal="center" vertical="center" wrapText="1"/>
    </xf>
    <xf numFmtId="0" fontId="19" fillId="0" borderId="5" xfId="9" applyFont="1" applyFill="1" applyBorder="1" applyAlignment="1" applyProtection="1">
      <alignment horizontal="center" vertical="center" wrapText="1"/>
    </xf>
    <xf numFmtId="176" fontId="91" fillId="0" borderId="10" xfId="35" applyNumberFormat="1" applyFont="1" applyFill="1" applyBorder="1" applyAlignment="1" applyProtection="1">
      <alignment horizontal="center" vertical="center"/>
    </xf>
    <xf numFmtId="0" fontId="91" fillId="0" borderId="10" xfId="35" applyFont="1" applyFill="1" applyBorder="1" applyAlignment="1" applyProtection="1">
      <alignment horizontal="center" vertical="center"/>
    </xf>
    <xf numFmtId="183" fontId="27" fillId="0" borderId="9" xfId="1" applyNumberFormat="1" applyFont="1" applyFill="1" applyBorder="1" applyAlignment="1" applyProtection="1">
      <alignment horizontal="center" wrapText="1"/>
    </xf>
    <xf numFmtId="0" fontId="17" fillId="0" borderId="5" xfId="36" applyFont="1" applyFill="1" applyBorder="1" applyAlignment="1" applyProtection="1">
      <alignment horizontal="center" vertical="center"/>
    </xf>
    <xf numFmtId="177" fontId="17" fillId="0" borderId="5" xfId="36" applyNumberFormat="1" applyFont="1" applyFill="1" applyBorder="1" applyAlignment="1" applyProtection="1">
      <alignment horizontal="center" vertical="center" wrapText="1"/>
    </xf>
    <xf numFmtId="0" fontId="20" fillId="0" borderId="9" xfId="36" applyFont="1" applyFill="1" applyBorder="1" applyAlignment="1" applyProtection="1">
      <alignment horizontal="center" vertical="center"/>
    </xf>
    <xf numFmtId="0" fontId="18" fillId="0" borderId="9" xfId="36" applyFont="1" applyFill="1" applyBorder="1" applyAlignment="1" applyProtection="1">
      <alignment horizontal="right" vertical="center"/>
    </xf>
    <xf numFmtId="0" fontId="31" fillId="0" borderId="11" xfId="36" applyFont="1" applyFill="1" applyBorder="1" applyAlignment="1" applyProtection="1">
      <alignment horizontal="center" vertical="center"/>
    </xf>
    <xf numFmtId="0" fontId="20" fillId="0" borderId="9" xfId="36" applyFont="1" applyFill="1" applyBorder="1" applyAlignment="1" applyProtection="1"/>
    <xf numFmtId="0" fontId="91" fillId="0" borderId="10" xfId="7" applyFont="1" applyFill="1" applyBorder="1" applyAlignment="1" applyProtection="1">
      <alignment horizontal="center" vertical="center" wrapText="1"/>
    </xf>
    <xf numFmtId="0" fontId="91" fillId="0" borderId="10" xfId="7" applyFont="1" applyFill="1" applyBorder="1" applyAlignment="1" applyProtection="1">
      <alignment horizontal="center" vertical="center"/>
    </xf>
    <xf numFmtId="164" fontId="91" fillId="0" borderId="10" xfId="7" applyNumberFormat="1" applyFont="1" applyFill="1" applyBorder="1" applyAlignment="1" applyProtection="1">
      <alignment horizontal="center" vertical="center" wrapText="1"/>
    </xf>
    <xf numFmtId="0" fontId="70" fillId="2" borderId="11" xfId="46" applyFont="1" applyFill="1" applyBorder="1" applyAlignment="1" applyProtection="1">
      <alignment horizontal="right" vertical="center" wrapText="1"/>
    </xf>
    <xf numFmtId="0" fontId="70" fillId="2" borderId="9" xfId="46" applyFont="1" applyFill="1" applyBorder="1" applyAlignment="1" applyProtection="1">
      <alignment horizontal="center" vertical="center" wrapText="1"/>
    </xf>
    <xf numFmtId="173" fontId="2" fillId="2" borderId="9" xfId="46" applyNumberFormat="1" applyFont="1" applyFill="1" applyBorder="1" applyAlignment="1" applyProtection="1">
      <alignment horizontal="center" vertical="center" wrapText="1"/>
    </xf>
    <xf numFmtId="165" fontId="17" fillId="0" borderId="9" xfId="7" applyNumberFormat="1" applyFont="1" applyFill="1" applyBorder="1" applyAlignment="1" applyProtection="1">
      <alignment horizontal="center" wrapText="1"/>
    </xf>
    <xf numFmtId="0" fontId="17" fillId="0" borderId="9" xfId="7" applyFont="1" applyFill="1" applyBorder="1" applyAlignment="1" applyProtection="1">
      <alignment horizontal="center" wrapText="1"/>
    </xf>
    <xf numFmtId="0" fontId="2" fillId="2" borderId="9" xfId="46" applyFont="1" applyFill="1" applyBorder="1" applyAlignment="1" applyProtection="1">
      <alignment horizontal="center" vertical="center"/>
    </xf>
    <xf numFmtId="0" fontId="11" fillId="0" borderId="9" xfId="41" applyFont="1" applyFill="1" applyBorder="1" applyAlignment="1" applyProtection="1"/>
    <xf numFmtId="179" fontId="91" fillId="0" borderId="10" xfId="41" applyNumberFormat="1" applyFont="1" applyFill="1" applyBorder="1" applyAlignment="1" applyProtection="1">
      <alignment horizontal="center" vertical="center" wrapText="1"/>
    </xf>
    <xf numFmtId="0" fontId="91" fillId="2" borderId="10" xfId="46" applyFont="1" applyFill="1" applyBorder="1" applyAlignment="1" applyProtection="1">
      <alignment horizontal="center" vertical="center" wrapText="1"/>
    </xf>
    <xf numFmtId="170" fontId="91" fillId="2" borderId="10" xfId="46" applyNumberFormat="1" applyFont="1" applyFill="1" applyBorder="1" applyAlignment="1" applyProtection="1">
      <alignment horizontal="center" vertical="center" wrapText="1"/>
    </xf>
    <xf numFmtId="170" fontId="91" fillId="2" borderId="10" xfId="47" applyNumberFormat="1" applyFont="1" applyFill="1" applyBorder="1" applyAlignment="1" applyProtection="1">
      <alignment horizontal="center" vertical="center" wrapText="1"/>
    </xf>
    <xf numFmtId="0" fontId="91" fillId="2" borderId="10" xfId="46" applyNumberFormat="1" applyFont="1" applyFill="1" applyBorder="1" applyAlignment="1" applyProtection="1">
      <alignment horizontal="center" vertical="center" wrapText="1"/>
    </xf>
    <xf numFmtId="0" fontId="91" fillId="2" borderId="10" xfId="46" applyFont="1" applyFill="1" applyBorder="1" applyAlignment="1" applyProtection="1">
      <alignment horizontal="center" vertical="center"/>
    </xf>
    <xf numFmtId="0" fontId="91" fillId="0" borderId="10" xfId="41" applyFont="1" applyFill="1" applyBorder="1" applyAlignment="1" applyProtection="1">
      <alignment horizontal="center" vertical="center"/>
    </xf>
    <xf numFmtId="0" fontId="115" fillId="2" borderId="1" xfId="41" applyFont="1" applyFill="1" applyBorder="1" applyAlignment="1" applyProtection="1">
      <alignment horizontal="center" vertical="center" wrapText="1"/>
    </xf>
    <xf numFmtId="0" fontId="91" fillId="2" borderId="1" xfId="41" applyFont="1" applyFill="1" applyBorder="1" applyAlignment="1" applyProtection="1">
      <alignment horizontal="center" vertical="center" wrapText="1"/>
    </xf>
    <xf numFmtId="0" fontId="91" fillId="2" borderId="1" xfId="41" applyFont="1" applyFill="1" applyBorder="1" applyAlignment="1" applyProtection="1">
      <alignment horizontal="center" vertical="center"/>
    </xf>
    <xf numFmtId="175" fontId="91" fillId="2" borderId="1" xfId="41" applyNumberFormat="1" applyFont="1" applyFill="1" applyBorder="1" applyAlignment="1" applyProtection="1">
      <alignment horizontal="center" vertical="center" wrapText="1"/>
    </xf>
    <xf numFmtId="173" fontId="91" fillId="2" borderId="1" xfId="41" applyNumberFormat="1" applyFont="1" applyFill="1" applyBorder="1" applyAlignment="1" applyProtection="1">
      <alignment horizontal="center" vertical="center"/>
    </xf>
    <xf numFmtId="173" fontId="91" fillId="2" borderId="1" xfId="41" applyNumberFormat="1" applyFont="1" applyFill="1" applyBorder="1" applyAlignment="1" applyProtection="1">
      <alignment horizontal="center" vertical="center" wrapText="1"/>
    </xf>
    <xf numFmtId="0" fontId="4" fillId="0" borderId="0" xfId="25" applyFont="1" applyFill="1" applyAlignment="1" applyProtection="1"/>
    <xf numFmtId="183" fontId="27" fillId="0" borderId="1" xfId="1" applyNumberFormat="1" applyFont="1" applyFill="1" applyBorder="1" applyAlignment="1" applyProtection="1">
      <alignment horizontal="center" wrapText="1"/>
    </xf>
    <xf numFmtId="0" fontId="11" fillId="0" borderId="9" xfId="23" applyFont="1" applyFill="1" applyBorder="1" applyAlignment="1" applyProtection="1">
      <alignment horizontal="right"/>
    </xf>
    <xf numFmtId="0" fontId="90" fillId="0" borderId="10" xfId="23" applyFont="1" applyFill="1" applyBorder="1" applyAlignment="1" applyProtection="1">
      <alignment horizontal="center" vertical="center" wrapText="1"/>
    </xf>
    <xf numFmtId="0" fontId="90" fillId="2" borderId="10" xfId="9" applyFont="1" applyFill="1" applyBorder="1" applyAlignment="1" applyProtection="1">
      <alignment horizontal="center" vertical="center" wrapText="1"/>
    </xf>
    <xf numFmtId="170" fontId="90" fillId="2" borderId="10" xfId="9" applyNumberFormat="1" applyFont="1" applyFill="1" applyBorder="1" applyAlignment="1" applyProtection="1">
      <alignment horizontal="center" vertical="center" wrapText="1"/>
    </xf>
    <xf numFmtId="170" fontId="90" fillId="2" borderId="10" xfId="26" applyNumberFormat="1" applyFont="1" applyFill="1" applyBorder="1" applyAlignment="1" applyProtection="1">
      <alignment horizontal="center" vertical="center" wrapText="1"/>
    </xf>
    <xf numFmtId="0" fontId="90" fillId="2" borderId="10" xfId="9" applyNumberFormat="1" applyFont="1" applyFill="1" applyBorder="1" applyAlignment="1" applyProtection="1">
      <alignment horizontal="center" vertical="center" wrapText="1"/>
    </xf>
    <xf numFmtId="0" fontId="90" fillId="2" borderId="10" xfId="9" applyFont="1" applyFill="1" applyBorder="1" applyAlignment="1" applyProtection="1">
      <alignment horizontal="center" vertical="center"/>
    </xf>
    <xf numFmtId="0" fontId="90" fillId="0" borderId="10" xfId="23" applyFont="1" applyFill="1" applyBorder="1" applyAlignment="1" applyProtection="1">
      <alignment horizontal="center" vertical="center"/>
    </xf>
    <xf numFmtId="0" fontId="86" fillId="0" borderId="12" xfId="52" applyFont="1" applyBorder="1" applyAlignment="1">
      <alignment horizontal="center" vertical="center" wrapText="1"/>
    </xf>
    <xf numFmtId="0" fontId="91" fillId="2" borderId="10" xfId="3" applyFont="1" applyFill="1" applyBorder="1" applyAlignment="1">
      <alignment horizontal="center" vertical="center" wrapText="1"/>
    </xf>
    <xf numFmtId="166" fontId="91" fillId="0" borderId="10" xfId="7" applyNumberFormat="1" applyFont="1" applyFill="1" applyBorder="1" applyAlignment="1" applyProtection="1">
      <alignment horizontal="center" vertical="center" wrapText="1"/>
    </xf>
    <xf numFmtId="0" fontId="96" fillId="0" borderId="10" xfId="7" applyFont="1" applyFill="1" applyBorder="1" applyAlignment="1" applyProtection="1">
      <alignment horizontal="center" vertical="center" wrapText="1"/>
    </xf>
    <xf numFmtId="0" fontId="97" fillId="0" borderId="10" xfId="8" applyFont="1" applyFill="1" applyBorder="1" applyAlignment="1" applyProtection="1">
      <alignment horizontal="center" vertical="center" wrapText="1"/>
    </xf>
    <xf numFmtId="0" fontId="91" fillId="0" borderId="10" xfId="8" applyFont="1" applyFill="1" applyBorder="1" applyAlignment="1" applyProtection="1">
      <alignment horizontal="center" vertical="center" wrapText="1"/>
    </xf>
    <xf numFmtId="0" fontId="91" fillId="0" borderId="10" xfId="3" applyFont="1" applyFill="1" applyBorder="1" applyAlignment="1">
      <alignment horizontal="center" vertical="center" wrapText="1"/>
    </xf>
    <xf numFmtId="0" fontId="91" fillId="0" borderId="10" xfId="3" applyFont="1" applyBorder="1" applyAlignment="1">
      <alignment horizontal="center" vertical="center"/>
    </xf>
    <xf numFmtId="0" fontId="114" fillId="4" borderId="1" xfId="66" applyFont="1" applyFill="1" applyBorder="1" applyAlignment="1">
      <alignment horizontal="center" vertical="center" wrapText="1"/>
    </xf>
    <xf numFmtId="0" fontId="90" fillId="2" borderId="1" xfId="41" applyFont="1" applyFill="1" applyBorder="1" applyAlignment="1" applyProtection="1">
      <alignment horizontal="center" vertical="center" wrapText="1"/>
    </xf>
    <xf numFmtId="0" fontId="103" fillId="0" borderId="10" xfId="40" applyFont="1" applyBorder="1" applyAlignment="1">
      <alignment horizontal="center" vertical="center" wrapText="1"/>
    </xf>
    <xf numFmtId="0" fontId="2" fillId="0" borderId="0" xfId="28" applyFont="1" applyFill="1" applyAlignment="1" applyProtection="1">
      <alignment vertical="center"/>
    </xf>
    <xf numFmtId="0" fontId="4" fillId="0" borderId="0" xfId="3" applyFill="1"/>
    <xf numFmtId="0" fontId="91" fillId="0" borderId="10" xfId="3" applyFont="1" applyFill="1" applyBorder="1" applyAlignment="1">
      <alignment horizontal="center" vertical="center" wrapText="1"/>
    </xf>
    <xf numFmtId="0" fontId="4" fillId="0" borderId="0" xfId="3" applyFill="1"/>
    <xf numFmtId="183" fontId="17" fillId="0" borderId="9" xfId="7" applyNumberFormat="1" applyFont="1" applyFill="1" applyBorder="1" applyAlignment="1" applyProtection="1">
      <alignment horizontal="center" wrapText="1"/>
    </xf>
    <xf numFmtId="0" fontId="90" fillId="0" borderId="10" xfId="7" applyFont="1" applyFill="1" applyBorder="1" applyAlignment="1" applyProtection="1">
      <alignment horizontal="center" vertical="center" wrapText="1"/>
    </xf>
    <xf numFmtId="166" fontId="91" fillId="0" borderId="10" xfId="17" applyFont="1" applyFill="1" applyBorder="1" applyAlignment="1" applyProtection="1">
      <alignment horizontal="center" vertical="center" wrapText="1"/>
    </xf>
    <xf numFmtId="0" fontId="115" fillId="0" borderId="0" xfId="11" applyFont="1" applyFill="1" applyAlignment="1" applyProtection="1">
      <alignment horizontal="left"/>
    </xf>
    <xf numFmtId="0" fontId="18" fillId="0" borderId="12" xfId="8" applyFont="1" applyFill="1" applyBorder="1" applyAlignment="1" applyProtection="1">
      <alignment horizontal="center" vertical="center" wrapText="1"/>
    </xf>
    <xf numFmtId="0" fontId="90" fillId="2" borderId="10" xfId="58" applyFont="1" applyFill="1" applyBorder="1" applyAlignment="1" applyProtection="1">
      <alignment horizontal="center" vertical="center" wrapText="1"/>
    </xf>
    <xf numFmtId="183" fontId="24" fillId="0" borderId="9" xfId="1" applyNumberFormat="1" applyFont="1" applyFill="1" applyBorder="1" applyAlignment="1" applyProtection="1">
      <alignment horizontal="center" wrapText="1"/>
    </xf>
    <xf numFmtId="0" fontId="117" fillId="2" borderId="10" xfId="58" applyFont="1" applyFill="1" applyBorder="1" applyAlignment="1" applyProtection="1">
      <alignment horizontal="center" vertical="center" wrapText="1"/>
    </xf>
    <xf numFmtId="0" fontId="91" fillId="0" borderId="10" xfId="3" applyFont="1" applyFill="1" applyBorder="1" applyAlignment="1">
      <alignment vertical="center" wrapText="1"/>
    </xf>
    <xf numFmtId="0" fontId="92" fillId="0" borderId="10" xfId="7" applyFont="1" applyFill="1" applyBorder="1" applyAlignment="1" applyProtection="1">
      <alignment horizontal="center" vertical="top" wrapText="1"/>
    </xf>
    <xf numFmtId="0" fontId="91" fillId="0" borderId="10" xfId="7" applyFont="1" applyFill="1" applyBorder="1" applyAlignment="1" applyProtection="1"/>
    <xf numFmtId="0" fontId="114" fillId="0" borderId="10" xfId="3" applyFont="1" applyFill="1" applyBorder="1" applyAlignment="1">
      <alignment horizontal="center" vertical="center" wrapText="1"/>
    </xf>
    <xf numFmtId="183" fontId="24" fillId="0" borderId="11" xfId="7" applyNumberFormat="1" applyFont="1" applyFill="1" applyBorder="1" applyAlignment="1" applyProtection="1">
      <alignment horizontal="center" wrapText="1"/>
    </xf>
    <xf numFmtId="1" fontId="90" fillId="2" borderId="10" xfId="12" applyNumberFormat="1" applyFont="1" applyFill="1" applyBorder="1" applyAlignment="1" applyProtection="1">
      <alignment horizontal="left" vertical="center" wrapText="1"/>
    </xf>
    <xf numFmtId="173" fontId="94" fillId="0" borderId="10" xfId="7" applyNumberFormat="1" applyFont="1" applyFill="1" applyBorder="1" applyAlignment="1" applyProtection="1">
      <alignment horizontal="center" vertical="center" wrapText="1"/>
    </xf>
    <xf numFmtId="0" fontId="94" fillId="0" borderId="10" xfId="7" applyFont="1" applyFill="1" applyBorder="1" applyAlignment="1" applyProtection="1">
      <alignment horizontal="center" vertical="center" wrapText="1"/>
    </xf>
    <xf numFmtId="0" fontId="104" fillId="0" borderId="10" xfId="8" applyFont="1" applyFill="1" applyBorder="1" applyAlignment="1" applyProtection="1">
      <alignment horizontal="center" vertical="center" wrapText="1"/>
    </xf>
    <xf numFmtId="0" fontId="90" fillId="0" borderId="10" xfId="8" applyFont="1" applyFill="1" applyBorder="1" applyAlignment="1" applyProtection="1">
      <alignment horizontal="center" vertical="center" wrapText="1"/>
    </xf>
    <xf numFmtId="0" fontId="91" fillId="0" borderId="10" xfId="11" applyFont="1" applyFill="1" applyBorder="1" applyAlignment="1" applyProtection="1">
      <alignment horizontal="center" vertical="center" wrapText="1"/>
    </xf>
    <xf numFmtId="173" fontId="91" fillId="0" borderId="10" xfId="7" applyNumberFormat="1" applyFont="1" applyFill="1" applyBorder="1" applyAlignment="1" applyProtection="1">
      <alignment horizontal="center" vertical="center" wrapText="1"/>
    </xf>
    <xf numFmtId="0" fontId="91" fillId="0" borderId="10" xfId="3" applyFont="1" applyFill="1" applyBorder="1" applyAlignment="1">
      <alignment horizontal="left" vertical="center" wrapText="1"/>
    </xf>
    <xf numFmtId="0" fontId="90" fillId="0" borderId="10" xfId="3" applyFont="1" applyFill="1" applyBorder="1" applyAlignment="1">
      <alignment horizontal="center" vertical="center" wrapText="1"/>
    </xf>
    <xf numFmtId="0" fontId="4" fillId="0" borderId="0" xfId="3" applyAlignment="1">
      <alignment horizontal="left" vertical="center"/>
    </xf>
    <xf numFmtId="0" fontId="91" fillId="0" borderId="10" xfId="16" applyFont="1" applyFill="1" applyBorder="1" applyAlignment="1" applyProtection="1">
      <alignment horizontal="center" vertical="center" wrapText="1"/>
    </xf>
    <xf numFmtId="0" fontId="91" fillId="0" borderId="10" xfId="17" applyNumberFormat="1" applyFont="1" applyFill="1" applyBorder="1" applyAlignment="1" applyProtection="1">
      <alignment horizontal="center" vertical="center" wrapText="1"/>
    </xf>
    <xf numFmtId="44" fontId="91" fillId="0" borderId="10" xfId="1" applyFont="1" applyFill="1" applyBorder="1" applyAlignment="1" applyProtection="1">
      <alignment horizontal="center" vertical="center" wrapText="1"/>
    </xf>
    <xf numFmtId="0" fontId="92" fillId="0" borderId="10" xfId="7" applyFont="1" applyFill="1" applyBorder="1" applyAlignment="1" applyProtection="1">
      <alignment horizontal="center" vertical="center" wrapText="1"/>
    </xf>
    <xf numFmtId="0" fontId="91" fillId="0" borderId="10" xfId="14" applyFont="1" applyFill="1" applyBorder="1" applyAlignment="1" applyProtection="1">
      <alignment horizontal="center" vertical="center" wrapText="1"/>
    </xf>
    <xf numFmtId="0" fontId="91" fillId="0" borderId="10" xfId="13" applyFont="1" applyFill="1" applyBorder="1" applyAlignment="1" applyProtection="1">
      <alignment horizontal="center" vertical="center" wrapText="1"/>
    </xf>
    <xf numFmtId="0" fontId="91" fillId="0" borderId="10" xfId="59" applyFont="1" applyFill="1" applyBorder="1" applyAlignment="1" applyProtection="1">
      <alignment horizontal="center" vertical="center" textRotation="90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91" fillId="0" borderId="1" xfId="7" applyFont="1" applyFill="1" applyBorder="1" applyAlignment="1" applyProtection="1">
      <alignment horizontal="center" vertical="center" wrapText="1"/>
    </xf>
    <xf numFmtId="0" fontId="4" fillId="0" borderId="0" xfId="3" applyFill="1"/>
    <xf numFmtId="0" fontId="91" fillId="0" borderId="2" xfId="8" applyFont="1" applyFill="1" applyBorder="1" applyAlignment="1" applyProtection="1">
      <alignment horizontal="center" vertical="center" wrapText="1"/>
    </xf>
    <xf numFmtId="177" fontId="91" fillId="0" borderId="10" xfId="60" applyNumberFormat="1" applyFont="1" applyFill="1" applyBorder="1" applyAlignment="1" applyProtection="1">
      <alignment horizontal="center" vertical="center" wrapText="1"/>
    </xf>
    <xf numFmtId="166" fontId="90" fillId="0" borderId="10" xfId="17" applyFont="1" applyFill="1" applyBorder="1" applyAlignment="1" applyProtection="1">
      <alignment horizontal="center" vertical="center" wrapText="1"/>
    </xf>
    <xf numFmtId="0" fontId="90" fillId="0" borderId="10" xfId="17" applyNumberFormat="1" applyFont="1" applyFill="1" applyBorder="1" applyAlignment="1" applyProtection="1">
      <alignment horizontal="center" vertical="center" wrapText="1"/>
    </xf>
    <xf numFmtId="0" fontId="115" fillId="2" borderId="10" xfId="3" applyFont="1" applyFill="1" applyBorder="1" applyAlignment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center" wrapText="1"/>
    </xf>
    <xf numFmtId="0" fontId="4" fillId="0" borderId="0" xfId="3" applyFill="1"/>
    <xf numFmtId="0" fontId="12" fillId="0" borderId="5" xfId="7" applyFont="1" applyFill="1" applyBorder="1" applyAlignment="1" applyProtection="1"/>
    <xf numFmtId="0" fontId="5" fillId="0" borderId="5" xfId="6" applyFont="1" applyFill="1" applyBorder="1" applyAlignment="1" applyProtection="1"/>
    <xf numFmtId="0" fontId="17" fillId="0" borderId="14" xfId="7" applyFont="1" applyFill="1" applyBorder="1" applyAlignment="1" applyProtection="1">
      <alignment horizontal="center" vertical="center" wrapText="1"/>
    </xf>
    <xf numFmtId="0" fontId="61" fillId="0" borderId="9" xfId="61" applyFont="1" applyFill="1" applyBorder="1" applyAlignment="1" applyProtection="1">
      <alignment horizontal="center" vertical="center"/>
    </xf>
    <xf numFmtId="0" fontId="71" fillId="0" borderId="0" xfId="14" applyFont="1" applyFill="1" applyAlignment="1" applyProtection="1"/>
    <xf numFmtId="0" fontId="119" fillId="0" borderId="6" xfId="61" applyFont="1" applyFill="1" applyBorder="1" applyAlignment="1">
      <alignment horizontal="left" vertical="center" wrapText="1"/>
    </xf>
    <xf numFmtId="3" fontId="91" fillId="0" borderId="10" xfId="7" applyNumberFormat="1" applyFont="1" applyFill="1" applyBorder="1" applyAlignment="1" applyProtection="1">
      <alignment horizontal="center" vertical="center" wrapText="1"/>
    </xf>
    <xf numFmtId="0" fontId="91" fillId="0" borderId="1" xfId="14" applyFont="1" applyFill="1" applyBorder="1" applyAlignment="1" applyProtection="1">
      <alignment horizontal="center" vertical="center"/>
    </xf>
    <xf numFmtId="0" fontId="91" fillId="0" borderId="2" xfId="14" applyFont="1" applyFill="1" applyBorder="1" applyAlignment="1" applyProtection="1">
      <alignment horizontal="center" vertical="center"/>
    </xf>
    <xf numFmtId="0" fontId="91" fillId="0" borderId="10" xfId="14" applyFont="1" applyFill="1" applyBorder="1" applyAlignment="1" applyProtection="1">
      <alignment horizontal="center" vertical="center"/>
    </xf>
    <xf numFmtId="0" fontId="100" fillId="0" borderId="6" xfId="66" applyFont="1" applyFill="1" applyBorder="1" applyAlignment="1">
      <alignment horizontal="center" vertical="center" wrapText="1"/>
    </xf>
    <xf numFmtId="0" fontId="90" fillId="0" borderId="9" xfId="13" applyFont="1" applyFill="1" applyBorder="1" applyAlignment="1" applyProtection="1">
      <alignment horizontal="center" vertical="center" wrapText="1"/>
    </xf>
    <xf numFmtId="3" fontId="91" fillId="0" borderId="1" xfId="7" applyNumberFormat="1" applyFont="1" applyFill="1" applyBorder="1" applyAlignment="1" applyProtection="1">
      <alignment horizontal="center" vertical="center" wrapText="1"/>
    </xf>
    <xf numFmtId="0" fontId="33" fillId="0" borderId="5" xfId="14" applyFont="1" applyFill="1" applyBorder="1" applyAlignment="1" applyProtection="1">
      <alignment horizontal="center" vertical="center" wrapText="1"/>
    </xf>
    <xf numFmtId="169" fontId="33" fillId="0" borderId="5" xfId="14" applyNumberFormat="1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/>
    <xf numFmtId="0" fontId="11" fillId="0" borderId="9" xfId="14" applyFont="1" applyFill="1" applyBorder="1" applyAlignment="1" applyProtection="1"/>
    <xf numFmtId="0" fontId="11" fillId="0" borderId="9" xfId="7" applyFont="1" applyFill="1" applyBorder="1" applyAlignment="1" applyProtection="1">
      <alignment horizontal="center"/>
    </xf>
    <xf numFmtId="170" fontId="11" fillId="0" borderId="9" xfId="7" applyNumberFormat="1" applyFont="1" applyFill="1" applyBorder="1" applyAlignment="1" applyProtection="1">
      <alignment horizontal="center"/>
    </xf>
    <xf numFmtId="166" fontId="91" fillId="0" borderId="10" xfId="13" applyNumberFormat="1" applyFont="1" applyFill="1" applyBorder="1" applyAlignment="1" applyProtection="1">
      <alignment horizontal="center" vertical="center" wrapText="1"/>
    </xf>
    <xf numFmtId="0" fontId="90" fillId="0" borderId="10" xfId="13" applyFont="1" applyFill="1" applyBorder="1" applyAlignment="1" applyProtection="1">
      <alignment horizontal="center" vertical="center" wrapText="1"/>
    </xf>
    <xf numFmtId="0" fontId="11" fillId="0" borderId="9" xfId="14" applyFont="1" applyFill="1" applyBorder="1" applyAlignment="1" applyProtection="1">
      <alignment horizontal="right" vertical="center"/>
    </xf>
    <xf numFmtId="3" fontId="91" fillId="0" borderId="10" xfId="13" applyNumberFormat="1" applyFont="1" applyFill="1" applyBorder="1" applyAlignment="1" applyProtection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center" wrapText="1"/>
    </xf>
    <xf numFmtId="0" fontId="4" fillId="0" borderId="0" xfId="3" applyFill="1"/>
    <xf numFmtId="0" fontId="20" fillId="0" borderId="9" xfId="7" applyFont="1" applyFill="1" applyBorder="1" applyAlignment="1" applyProtection="1">
      <alignment horizontal="center" vertical="center"/>
    </xf>
    <xf numFmtId="0" fontId="4" fillId="0" borderId="9" xfId="3" applyFill="1" applyBorder="1" applyAlignment="1">
      <alignment horizontal="right" vertical="center" wrapText="1"/>
    </xf>
    <xf numFmtId="0" fontId="4" fillId="0" borderId="9" xfId="7" applyFont="1" applyFill="1" applyBorder="1" applyAlignment="1" applyProtection="1">
      <alignment horizontal="center" vertical="center"/>
    </xf>
    <xf numFmtId="164" fontId="20" fillId="0" borderId="9" xfId="7" applyNumberFormat="1" applyFont="1" applyFill="1" applyBorder="1" applyAlignment="1" applyProtection="1">
      <alignment horizontal="center" vertical="center" wrapText="1"/>
    </xf>
    <xf numFmtId="0" fontId="21" fillId="0" borderId="9" xfId="7" applyFont="1" applyFill="1" applyBorder="1" applyAlignment="1" applyProtection="1">
      <alignment horizontal="center" vertical="top" wrapText="1"/>
    </xf>
    <xf numFmtId="0" fontId="20" fillId="0" borderId="9" xfId="7" applyFont="1" applyFill="1" applyBorder="1" applyAlignment="1" applyProtection="1"/>
    <xf numFmtId="0" fontId="91" fillId="0" borderId="10" xfId="62" applyFont="1" applyFill="1" applyBorder="1" applyAlignment="1" applyProtection="1">
      <alignment horizontal="center" vertical="center" wrapText="1"/>
    </xf>
    <xf numFmtId="180" fontId="90" fillId="0" borderId="10" xfId="3" applyNumberFormat="1" applyFont="1" applyBorder="1" applyAlignment="1">
      <alignment horizontal="center" vertical="center"/>
    </xf>
    <xf numFmtId="0" fontId="115" fillId="0" borderId="10" xfId="7" applyFont="1" applyFill="1" applyBorder="1" applyAlignment="1" applyProtection="1">
      <alignment horizontal="center" vertical="center"/>
    </xf>
    <xf numFmtId="164" fontId="27" fillId="0" borderId="9" xfId="7" applyNumberFormat="1" applyFont="1" applyFill="1" applyBorder="1" applyAlignment="1" applyProtection="1">
      <alignment horizontal="center" vertical="center" wrapText="1"/>
    </xf>
    <xf numFmtId="0" fontId="27" fillId="0" borderId="9" xfId="7" applyFont="1" applyFill="1" applyBorder="1" applyAlignment="1" applyProtection="1">
      <alignment horizontal="center" vertical="center" wrapText="1"/>
    </xf>
    <xf numFmtId="0" fontId="90" fillId="0" borderId="10" xfId="62" applyFont="1" applyFill="1" applyBorder="1" applyAlignment="1" applyProtection="1">
      <alignment horizontal="center" vertical="center" wrapText="1"/>
    </xf>
    <xf numFmtId="164" fontId="90" fillId="0" borderId="10" xfId="7" applyNumberFormat="1" applyFont="1" applyFill="1" applyBorder="1" applyAlignment="1" applyProtection="1">
      <alignment horizontal="center" vertical="center" wrapText="1"/>
    </xf>
    <xf numFmtId="3" fontId="90" fillId="0" borderId="10" xfId="7" applyNumberFormat="1" applyFont="1" applyFill="1" applyBorder="1" applyAlignment="1" applyProtection="1">
      <alignment horizontal="center" vertical="center" wrapText="1"/>
    </xf>
    <xf numFmtId="164" fontId="4" fillId="0" borderId="9" xfId="7" applyNumberFormat="1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horizontal="center" vertical="top" wrapText="1"/>
    </xf>
    <xf numFmtId="0" fontId="4" fillId="0" borderId="9" xfId="7" applyFont="1" applyFill="1" applyBorder="1" applyAlignment="1" applyProtection="1"/>
    <xf numFmtId="0" fontId="90" fillId="0" borderId="10" xfId="7" applyFont="1" applyFill="1" applyBorder="1" applyAlignment="1" applyProtection="1">
      <alignment horizontal="center" vertical="center"/>
    </xf>
    <xf numFmtId="166" fontId="90" fillId="0" borderId="10" xfId="7" applyNumberFormat="1" applyFont="1" applyFill="1" applyBorder="1" applyAlignment="1" applyProtection="1">
      <alignment horizontal="center" vertical="center" wrapText="1"/>
    </xf>
    <xf numFmtId="0" fontId="117" fillId="0" borderId="10" xfId="62" applyFont="1" applyFill="1" applyBorder="1" applyAlignment="1" applyProtection="1">
      <alignment horizontal="left" vertical="center" wrapText="1"/>
    </xf>
    <xf numFmtId="0" fontId="117" fillId="0" borderId="10" xfId="62" applyFont="1" applyFill="1" applyBorder="1" applyAlignment="1" applyProtection="1">
      <alignment horizontal="center" vertical="center" wrapText="1"/>
    </xf>
    <xf numFmtId="0" fontId="90" fillId="0" borderId="2" xfId="8" applyFont="1" applyFill="1" applyBorder="1" applyAlignment="1" applyProtection="1">
      <alignment horizontal="center" vertical="center" wrapText="1"/>
    </xf>
    <xf numFmtId="0" fontId="90" fillId="0" borderId="1" xfId="3" applyFont="1" applyBorder="1" applyAlignment="1">
      <alignment horizontal="center" vertical="center"/>
    </xf>
    <xf numFmtId="0" fontId="91" fillId="0" borderId="1" xfId="13" applyFont="1" applyFill="1" applyBorder="1" applyAlignment="1" applyProtection="1">
      <alignment horizontal="center" vertical="center" wrapText="1"/>
    </xf>
    <xf numFmtId="0" fontId="90" fillId="0" borderId="2" xfId="3" applyFont="1" applyBorder="1" applyAlignment="1">
      <alignment horizontal="center" vertical="center"/>
    </xf>
    <xf numFmtId="180" fontId="91" fillId="0" borderId="1" xfId="3" applyNumberFormat="1" applyFont="1" applyBorder="1" applyAlignment="1">
      <alignment horizontal="center" vertical="center"/>
    </xf>
    <xf numFmtId="0" fontId="91" fillId="0" borderId="1" xfId="3" applyFont="1" applyBorder="1" applyAlignment="1">
      <alignment horizontal="center" vertical="center"/>
    </xf>
    <xf numFmtId="0" fontId="122" fillId="0" borderId="1" xfId="7" applyFont="1" applyFill="1" applyBorder="1" applyAlignment="1" applyProtection="1">
      <alignment horizontal="center" vertical="center" wrapText="1"/>
    </xf>
    <xf numFmtId="0" fontId="91" fillId="0" borderId="2" xfId="7" applyFont="1" applyFill="1" applyBorder="1" applyAlignment="1" applyProtection="1">
      <alignment horizontal="center" vertical="center"/>
    </xf>
    <xf numFmtId="0" fontId="80" fillId="0" borderId="9" xfId="7" applyFont="1" applyFill="1" applyBorder="1" applyAlignment="1" applyProtection="1">
      <alignment horizontal="center" vertical="center"/>
    </xf>
    <xf numFmtId="0" fontId="80" fillId="0" borderId="9" xfId="3" applyFont="1" applyFill="1" applyBorder="1" applyAlignment="1">
      <alignment horizontal="right" vertical="center" wrapText="1"/>
    </xf>
    <xf numFmtId="164" fontId="80" fillId="0" borderId="9" xfId="7" applyNumberFormat="1" applyFont="1" applyFill="1" applyBorder="1" applyAlignment="1" applyProtection="1">
      <alignment horizontal="center" vertical="center" wrapText="1"/>
    </xf>
    <xf numFmtId="0" fontId="80" fillId="0" borderId="9" xfId="7" applyFont="1" applyFill="1" applyBorder="1" applyAlignment="1" applyProtection="1">
      <alignment horizontal="center" vertical="top" wrapText="1"/>
    </xf>
    <xf numFmtId="0" fontId="80" fillId="0" borderId="9" xfId="7" applyFont="1" applyFill="1" applyBorder="1" applyAlignment="1" applyProtection="1"/>
    <xf numFmtId="0" fontId="110" fillId="0" borderId="10" xfId="7" applyFont="1" applyFill="1" applyBorder="1" applyAlignment="1" applyProtection="1">
      <alignment horizontal="center" vertical="center" wrapText="1"/>
    </xf>
    <xf numFmtId="0" fontId="110" fillId="0" borderId="10" xfId="62" applyFont="1" applyFill="1" applyBorder="1" applyAlignment="1" applyProtection="1">
      <alignment horizontal="center" vertical="center" wrapText="1"/>
    </xf>
    <xf numFmtId="0" fontId="110" fillId="0" borderId="10" xfId="7" applyFont="1" applyFill="1" applyBorder="1" applyAlignment="1" applyProtection="1">
      <alignment horizontal="center" vertical="center"/>
    </xf>
    <xf numFmtId="166" fontId="115" fillId="0" borderId="10" xfId="7" applyNumberFormat="1" applyFont="1" applyFill="1" applyBorder="1" applyAlignment="1" applyProtection="1">
      <alignment horizontal="center" vertical="center" wrapText="1"/>
    </xf>
    <xf numFmtId="164" fontId="35" fillId="0" borderId="9" xfId="7" applyNumberFormat="1" applyFont="1" applyFill="1" applyBorder="1" applyAlignment="1" applyProtection="1">
      <alignment horizontal="center" vertical="center" wrapText="1"/>
    </xf>
    <xf numFmtId="0" fontId="35" fillId="0" borderId="9" xfId="7" applyFont="1" applyFill="1" applyBorder="1" applyAlignment="1" applyProtection="1">
      <alignment horizontal="center" vertical="center" wrapText="1"/>
    </xf>
    <xf numFmtId="166" fontId="22" fillId="0" borderId="0" xfId="3" applyNumberFormat="1" applyFont="1"/>
    <xf numFmtId="0" fontId="22" fillId="0" borderId="0" xfId="3" applyFont="1"/>
    <xf numFmtId="0" fontId="20" fillId="0" borderId="16" xfId="7" applyFont="1" applyFill="1" applyBorder="1" applyAlignment="1" applyProtection="1">
      <alignment horizontal="center" vertical="center"/>
    </xf>
    <xf numFmtId="0" fontId="4" fillId="0" borderId="16" xfId="3" applyFill="1" applyBorder="1" applyAlignment="1">
      <alignment horizontal="right" vertical="center" wrapText="1"/>
    </xf>
    <xf numFmtId="0" fontId="4" fillId="0" borderId="16" xfId="7" applyFont="1" applyFill="1" applyBorder="1" applyAlignment="1" applyProtection="1">
      <alignment horizontal="center" vertical="center"/>
    </xf>
    <xf numFmtId="164" fontId="20" fillId="0" borderId="16" xfId="7" applyNumberFormat="1" applyFont="1" applyFill="1" applyBorder="1" applyAlignment="1" applyProtection="1">
      <alignment horizontal="center" vertical="center" wrapText="1"/>
    </xf>
    <xf numFmtId="0" fontId="17" fillId="0" borderId="16" xfId="7" applyFont="1" applyFill="1" applyBorder="1" applyAlignment="1" applyProtection="1">
      <alignment horizontal="center" vertical="center" wrapText="1"/>
    </xf>
    <xf numFmtId="0" fontId="21" fillId="0" borderId="16" xfId="7" applyFont="1" applyFill="1" applyBorder="1" applyAlignment="1" applyProtection="1">
      <alignment horizontal="center" vertical="top" wrapText="1"/>
    </xf>
    <xf numFmtId="0" fontId="20" fillId="0" borderId="16" xfId="7" applyFont="1" applyFill="1" applyBorder="1" applyAlignment="1" applyProtection="1"/>
    <xf numFmtId="0" fontId="103" fillId="0" borderId="10" xfId="30" applyFont="1" applyFill="1" applyBorder="1" applyAlignment="1">
      <alignment horizontal="center" vertical="center" wrapText="1"/>
    </xf>
    <xf numFmtId="0" fontId="123" fillId="0" borderId="10" xfId="8" applyFont="1" applyFill="1" applyBorder="1" applyAlignment="1" applyProtection="1">
      <alignment horizontal="center" vertical="center" wrapText="1"/>
    </xf>
    <xf numFmtId="0" fontId="124" fillId="0" borderId="0" xfId="13" applyFont="1" applyFill="1" applyAlignment="1">
      <alignment horizontal="center"/>
    </xf>
    <xf numFmtId="183" fontId="91" fillId="0" borderId="10" xfId="7" applyNumberFormat="1" applyFont="1" applyFill="1" applyBorder="1" applyAlignment="1" applyProtection="1">
      <alignment horizontal="center" vertical="center" wrapText="1"/>
    </xf>
    <xf numFmtId="0" fontId="4" fillId="0" borderId="0" xfId="3" applyFill="1" applyAlignment="1">
      <alignment horizontal="left" vertical="center"/>
    </xf>
    <xf numFmtId="164" fontId="115" fillId="0" borderId="10" xfId="7" applyNumberFormat="1" applyFont="1" applyFill="1" applyBorder="1" applyAlignment="1" applyProtection="1">
      <alignment horizontal="center" vertical="center" wrapText="1"/>
    </xf>
    <xf numFmtId="164" fontId="35" fillId="0" borderId="16" xfId="7" applyNumberFormat="1" applyFont="1" applyFill="1" applyBorder="1" applyAlignment="1" applyProtection="1">
      <alignment horizontal="center" vertical="center" wrapText="1"/>
    </xf>
    <xf numFmtId="0" fontId="117" fillId="0" borderId="10" xfId="7" applyFont="1" applyFill="1" applyBorder="1" applyAlignment="1" applyProtection="1">
      <alignment horizontal="center" vertical="center" wrapText="1"/>
    </xf>
    <xf numFmtId="0" fontId="117" fillId="0" borderId="10" xfId="13" applyFont="1" applyFill="1" applyBorder="1" applyAlignment="1" applyProtection="1">
      <alignment horizontal="left" vertical="center" wrapText="1"/>
    </xf>
    <xf numFmtId="0" fontId="117" fillId="0" borderId="10" xfId="13" applyFont="1" applyFill="1" applyBorder="1" applyAlignment="1" applyProtection="1">
      <alignment horizontal="center" vertical="center" wrapText="1"/>
    </xf>
    <xf numFmtId="0" fontId="20" fillId="0" borderId="0" xfId="3" applyFont="1" applyFill="1" applyAlignment="1">
      <alignment horizontal="left" vertical="center"/>
    </xf>
    <xf numFmtId="0" fontId="91" fillId="0" borderId="1" xfId="13" applyFont="1" applyFill="1" applyBorder="1" applyAlignment="1" applyProtection="1">
      <alignment horizontal="left" vertical="center" wrapText="1"/>
    </xf>
    <xf numFmtId="166" fontId="91" fillId="0" borderId="5" xfId="7" applyNumberFormat="1" applyFont="1" applyFill="1" applyBorder="1" applyAlignment="1" applyProtection="1">
      <alignment horizontal="center" vertical="center" wrapText="1"/>
    </xf>
    <xf numFmtId="0" fontId="96" fillId="0" borderId="5" xfId="7" applyFont="1" applyFill="1" applyBorder="1" applyAlignment="1" applyProtection="1">
      <alignment horizontal="center" vertical="center" wrapText="1"/>
    </xf>
    <xf numFmtId="0" fontId="91" fillId="0" borderId="5" xfId="59" applyFont="1" applyFill="1" applyBorder="1" applyAlignment="1" applyProtection="1">
      <alignment vertical="center" textRotation="90" wrapText="1"/>
    </xf>
    <xf numFmtId="0" fontId="91" fillId="0" borderId="8" xfId="8" applyFont="1" applyFill="1" applyBorder="1" applyAlignment="1" applyProtection="1">
      <alignment horizontal="center" vertical="center" wrapText="1"/>
    </xf>
    <xf numFmtId="0" fontId="115" fillId="0" borderId="1" xfId="7" applyFont="1" applyFill="1" applyBorder="1" applyAlignment="1" applyProtection="1">
      <alignment horizontal="center" vertical="center"/>
    </xf>
    <xf numFmtId="0" fontId="90" fillId="0" borderId="1" xfId="3" applyFont="1" applyBorder="1"/>
    <xf numFmtId="0" fontId="91" fillId="0" borderId="1" xfId="59" applyFont="1" applyFill="1" applyBorder="1" applyAlignment="1" applyProtection="1">
      <alignment vertical="center" textRotation="90" wrapText="1"/>
    </xf>
    <xf numFmtId="0" fontId="90" fillId="0" borderId="2" xfId="3" applyFont="1" applyBorder="1"/>
    <xf numFmtId="0" fontId="117" fillId="0" borderId="1" xfId="13" applyFont="1" applyFill="1" applyBorder="1" applyAlignment="1" applyProtection="1">
      <alignment horizontal="left" vertical="center" wrapText="1"/>
    </xf>
    <xf numFmtId="0" fontId="90" fillId="0" borderId="10" xfId="7" applyFont="1" applyFill="1" applyBorder="1" applyAlignment="1" applyProtection="1">
      <alignment horizontal="center" vertical="top" wrapText="1"/>
    </xf>
    <xf numFmtId="0" fontId="90" fillId="0" borderId="10" xfId="7" applyFont="1" applyFill="1" applyBorder="1" applyAlignment="1" applyProtection="1"/>
    <xf numFmtId="0" fontId="106" fillId="0" borderId="10" xfId="3" applyFont="1" applyFill="1" applyBorder="1" applyAlignment="1">
      <alignment horizontal="center" vertical="center" wrapText="1"/>
    </xf>
    <xf numFmtId="0" fontId="103" fillId="0" borderId="10" xfId="3" applyFont="1" applyBorder="1" applyAlignment="1">
      <alignment horizontal="center" vertical="center" wrapText="1"/>
    </xf>
    <xf numFmtId="3" fontId="103" fillId="0" borderId="10" xfId="3" applyNumberFormat="1" applyFont="1" applyBorder="1" applyAlignment="1">
      <alignment horizontal="center" vertical="center"/>
    </xf>
    <xf numFmtId="0" fontId="6" fillId="0" borderId="0" xfId="7" applyFont="1" applyFill="1" applyBorder="1" applyAlignment="1" applyProtection="1">
      <alignment horizontal="left" vertical="center"/>
    </xf>
    <xf numFmtId="44" fontId="90" fillId="0" borderId="10" xfId="1" applyFont="1" applyFill="1" applyBorder="1" applyAlignment="1" applyProtection="1">
      <alignment horizontal="center" vertical="center" wrapText="1"/>
    </xf>
    <xf numFmtId="0" fontId="85" fillId="0" borderId="0" xfId="3" applyFont="1" applyAlignment="1">
      <alignment vertical="center"/>
    </xf>
    <xf numFmtId="0" fontId="126" fillId="0" borderId="0" xfId="4" applyFont="1" applyFill="1" applyAlignment="1" applyProtection="1">
      <alignment horizontal="left"/>
    </xf>
    <xf numFmtId="3" fontId="90" fillId="0" borderId="10" xfId="7" applyNumberFormat="1" applyFont="1" applyFill="1" applyBorder="1" applyAlignment="1" applyProtection="1">
      <alignment horizontal="center" vertical="center"/>
    </xf>
    <xf numFmtId="0" fontId="75" fillId="0" borderId="9" xfId="7" applyFont="1" applyFill="1" applyBorder="1" applyAlignment="1" applyProtection="1">
      <alignment horizontal="center" vertical="center" wrapText="1"/>
    </xf>
    <xf numFmtId="0" fontId="106" fillId="0" borderId="10" xfId="40" applyFont="1" applyBorder="1" applyAlignment="1">
      <alignment horizontal="center" vertical="center" wrapText="1"/>
    </xf>
    <xf numFmtId="0" fontId="128" fillId="0" borderId="0" xfId="3" applyFont="1" applyAlignment="1">
      <alignment vertical="center"/>
    </xf>
    <xf numFmtId="0" fontId="103" fillId="0" borderId="10" xfId="40" applyFont="1" applyBorder="1" applyAlignment="1">
      <alignment horizontal="left" vertical="center" wrapText="1"/>
    </xf>
    <xf numFmtId="164" fontId="129" fillId="0" borderId="9" xfId="7" applyNumberFormat="1" applyFont="1" applyFill="1" applyBorder="1" applyAlignment="1" applyProtection="1">
      <alignment horizontal="center" vertical="center" wrapText="1"/>
    </xf>
    <xf numFmtId="0" fontId="85" fillId="0" borderId="0" xfId="3" applyFont="1"/>
    <xf numFmtId="0" fontId="99" fillId="0" borderId="10" xfId="40" applyFont="1" applyBorder="1" applyAlignment="1">
      <alignment horizontal="center" vertical="center" wrapText="1"/>
    </xf>
    <xf numFmtId="0" fontId="20" fillId="0" borderId="9" xfId="3" applyFont="1" applyBorder="1"/>
    <xf numFmtId="0" fontId="74" fillId="0" borderId="9" xfId="3" applyFont="1" applyBorder="1"/>
    <xf numFmtId="3" fontId="91" fillId="0" borderId="10" xfId="7" applyNumberFormat="1" applyFont="1" applyFill="1" applyBorder="1" applyAlignment="1" applyProtection="1">
      <alignment horizontal="center" vertical="center"/>
    </xf>
    <xf numFmtId="3" fontId="103" fillId="0" borderId="10" xfId="3" applyNumberFormat="1" applyFont="1" applyBorder="1" applyAlignment="1">
      <alignment horizontal="center" vertical="center" wrapText="1"/>
    </xf>
    <xf numFmtId="0" fontId="20" fillId="0" borderId="16" xfId="3" applyFont="1" applyBorder="1"/>
    <xf numFmtId="0" fontId="74" fillId="0" borderId="16" xfId="3" applyFont="1" applyBorder="1" applyAlignment="1">
      <alignment horizontal="right"/>
    </xf>
    <xf numFmtId="0" fontId="74" fillId="0" borderId="16" xfId="3" applyFont="1" applyBorder="1"/>
    <xf numFmtId="164" fontId="75" fillId="0" borderId="16" xfId="7" applyNumberFormat="1" applyFont="1" applyFill="1" applyBorder="1" applyAlignment="1" applyProtection="1">
      <alignment horizontal="center" vertical="center" wrapText="1"/>
    </xf>
    <xf numFmtId="0" fontId="75" fillId="0" borderId="16" xfId="7" applyFont="1" applyFill="1" applyBorder="1" applyAlignment="1" applyProtection="1">
      <alignment horizontal="center" vertical="center" wrapText="1"/>
    </xf>
    <xf numFmtId="44" fontId="91" fillId="0" borderId="10" xfId="7" applyNumberFormat="1" applyFont="1" applyFill="1" applyBorder="1" applyAlignment="1" applyProtection="1">
      <alignment horizontal="center" vertical="center" wrapText="1"/>
    </xf>
    <xf numFmtId="0" fontId="102" fillId="0" borderId="10" xfId="8" applyFont="1" applyFill="1" applyBorder="1" applyAlignment="1" applyProtection="1">
      <alignment horizontal="center" vertical="center" wrapText="1"/>
    </xf>
    <xf numFmtId="0" fontId="17" fillId="0" borderId="12" xfId="7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1" xfId="0" applyBorder="1"/>
    <xf numFmtId="0" fontId="0" fillId="0" borderId="16" xfId="0" applyBorder="1"/>
    <xf numFmtId="3" fontId="125" fillId="0" borderId="10" xfId="0" applyNumberFormat="1" applyFont="1" applyBorder="1" applyAlignment="1">
      <alignment horizontal="center" vertical="center"/>
    </xf>
    <xf numFmtId="0" fontId="90" fillId="0" borderId="10" xfId="18" applyFont="1" applyFill="1" applyBorder="1" applyAlignment="1" applyProtection="1">
      <alignment horizontal="center" vertical="center" wrapText="1"/>
    </xf>
    <xf numFmtId="0" fontId="14" fillId="0" borderId="0" xfId="3" applyFont="1" applyAlignment="1">
      <alignment horizontal="center"/>
    </xf>
    <xf numFmtId="167" fontId="130" fillId="0" borderId="10" xfId="19" applyNumberFormat="1" applyFont="1" applyFill="1" applyBorder="1" applyAlignment="1">
      <alignment horizontal="center" vertical="center" wrapText="1"/>
    </xf>
    <xf numFmtId="0" fontId="133" fillId="0" borderId="0" xfId="4" applyFont="1" applyFill="1" applyAlignment="1" applyProtection="1">
      <alignment horizontal="center" vertical="center"/>
    </xf>
    <xf numFmtId="164" fontId="20" fillId="0" borderId="0" xfId="7" applyNumberFormat="1" applyFont="1" applyFill="1" applyAlignment="1" applyProtection="1">
      <alignment horizontal="center" vertical="center"/>
    </xf>
    <xf numFmtId="0" fontId="88" fillId="0" borderId="6" xfId="66" applyFont="1" applyFill="1" applyBorder="1" applyAlignment="1">
      <alignment horizontal="left" vertical="center" wrapText="1"/>
    </xf>
    <xf numFmtId="0" fontId="90" fillId="0" borderId="1" xfId="23" applyFont="1" applyFill="1" applyBorder="1" applyAlignment="1" applyProtection="1">
      <alignment horizontal="left" vertical="center" wrapText="1"/>
    </xf>
    <xf numFmtId="44" fontId="24" fillId="0" borderId="1" xfId="7" applyNumberFormat="1" applyFont="1" applyFill="1" applyBorder="1" applyAlignment="1" applyProtection="1">
      <alignment horizontal="center" wrapText="1"/>
    </xf>
    <xf numFmtId="0" fontId="91" fillId="0" borderId="1" xfId="23" applyFont="1" applyFill="1" applyBorder="1" applyAlignment="1" applyProtection="1"/>
    <xf numFmtId="0" fontId="90" fillId="2" borderId="2" xfId="9" applyFont="1" applyFill="1" applyBorder="1" applyAlignment="1" applyProtection="1">
      <alignment horizontal="center" vertical="center" wrapText="1"/>
    </xf>
    <xf numFmtId="0" fontId="90" fillId="0" borderId="1" xfId="23" applyFont="1" applyFill="1" applyBorder="1" applyAlignment="1" applyProtection="1">
      <alignment horizontal="center" vertical="center"/>
    </xf>
    <xf numFmtId="0" fontId="90" fillId="2" borderId="1" xfId="9" applyFont="1" applyFill="1" applyBorder="1" applyAlignment="1" applyProtection="1">
      <alignment horizontal="center" vertical="center" wrapText="1"/>
    </xf>
    <xf numFmtId="170" fontId="90" fillId="2" borderId="1" xfId="9" applyNumberFormat="1" applyFont="1" applyFill="1" applyBorder="1" applyAlignment="1" applyProtection="1">
      <alignment horizontal="center" vertical="center" wrapText="1"/>
    </xf>
    <xf numFmtId="170" fontId="90" fillId="2" borderId="1" xfId="26" applyNumberFormat="1" applyFont="1" applyFill="1" applyBorder="1" applyAlignment="1" applyProtection="1">
      <alignment horizontal="center" vertical="center" wrapText="1"/>
    </xf>
    <xf numFmtId="0" fontId="90" fillId="2" borderId="1" xfId="9" applyNumberFormat="1" applyFont="1" applyFill="1" applyBorder="1" applyAlignment="1" applyProtection="1">
      <alignment horizontal="center" vertical="center" wrapText="1"/>
    </xf>
    <xf numFmtId="0" fontId="90" fillId="2" borderId="1" xfId="9" applyFont="1" applyFill="1" applyBorder="1" applyAlignment="1" applyProtection="1">
      <alignment horizontal="center" vertical="center"/>
    </xf>
    <xf numFmtId="0" fontId="90" fillId="0" borderId="1" xfId="23" applyFont="1" applyFill="1" applyBorder="1" applyAlignment="1" applyProtection="1"/>
    <xf numFmtId="0" fontId="91" fillId="0" borderId="8" xfId="7" applyFont="1" applyFill="1" applyBorder="1" applyAlignment="1" applyProtection="1"/>
    <xf numFmtId="0" fontId="91" fillId="0" borderId="5" xfId="9" applyFont="1" applyFill="1" applyBorder="1" applyAlignment="1" applyProtection="1">
      <alignment horizontal="center" vertical="center" wrapText="1"/>
    </xf>
    <xf numFmtId="170" fontId="91" fillId="0" borderId="5" xfId="9" applyNumberFormat="1" applyFont="1" applyFill="1" applyBorder="1" applyAlignment="1" applyProtection="1">
      <alignment horizontal="center" vertical="center" wrapText="1"/>
    </xf>
    <xf numFmtId="170" fontId="91" fillId="0" borderId="5" xfId="26" applyNumberFormat="1" applyFont="1" applyFill="1" applyBorder="1" applyAlignment="1" applyProtection="1">
      <alignment horizontal="center" vertical="center" wrapText="1"/>
    </xf>
    <xf numFmtId="0" fontId="91" fillId="0" borderId="8" xfId="9" applyNumberFormat="1" applyFont="1" applyFill="1" applyBorder="1" applyAlignment="1" applyProtection="1">
      <alignment horizontal="center" vertical="center" wrapText="1"/>
    </xf>
    <xf numFmtId="0" fontId="91" fillId="0" borderId="1" xfId="9" applyFont="1" applyFill="1" applyBorder="1" applyAlignment="1" applyProtection="1">
      <alignment horizontal="center" vertical="center"/>
    </xf>
    <xf numFmtId="0" fontId="132" fillId="0" borderId="0" xfId="4" applyFont="1" applyFill="1" applyAlignment="1" applyProtection="1">
      <alignment horizontal="center"/>
    </xf>
    <xf numFmtId="0" fontId="110" fillId="0" borderId="5" xfId="23" applyFont="1" applyFill="1" applyBorder="1" applyAlignment="1" applyProtection="1">
      <alignment horizontal="left" vertical="center" wrapText="1"/>
    </xf>
    <xf numFmtId="3" fontId="91" fillId="2" borderId="10" xfId="9" applyNumberFormat="1" applyFont="1" applyFill="1" applyBorder="1" applyAlignment="1" applyProtection="1">
      <alignment horizontal="center" vertical="center" wrapText="1"/>
    </xf>
    <xf numFmtId="165" fontId="27" fillId="0" borderId="9" xfId="7" applyNumberFormat="1" applyFont="1" applyFill="1" applyBorder="1" applyAlignment="1" applyProtection="1">
      <alignment horizontal="center" wrapText="1"/>
    </xf>
    <xf numFmtId="0" fontId="4" fillId="0" borderId="0" xfId="3" applyFill="1"/>
    <xf numFmtId="0" fontId="134" fillId="0" borderId="0" xfId="6" applyFont="1" applyFill="1" applyAlignment="1" applyProtection="1">
      <alignment horizontal="left"/>
    </xf>
    <xf numFmtId="3" fontId="20" fillId="2" borderId="1" xfId="7" applyNumberFormat="1" applyFont="1" applyFill="1" applyBorder="1" applyAlignment="1" applyProtection="1">
      <alignment horizontal="center" vertical="center"/>
    </xf>
    <xf numFmtId="0" fontId="4" fillId="0" borderId="0" xfId="3" applyFont="1" applyFill="1"/>
    <xf numFmtId="0" fontId="4" fillId="0" borderId="0" xfId="3" applyAlignment="1"/>
    <xf numFmtId="0" fontId="135" fillId="0" borderId="0" xfId="3" applyFont="1" applyFill="1" applyBorder="1"/>
    <xf numFmtId="0" fontId="136" fillId="0" borderId="0" xfId="3" applyFont="1" applyFill="1"/>
    <xf numFmtId="0" fontId="135" fillId="0" borderId="0" xfId="3" applyFont="1" applyFill="1"/>
    <xf numFmtId="0" fontId="137" fillId="0" borderId="0" xfId="3" applyFont="1" applyFill="1" applyAlignment="1">
      <alignment horizontal="center"/>
    </xf>
    <xf numFmtId="0" fontId="135" fillId="0" borderId="0" xfId="3" applyFont="1" applyFill="1" applyAlignment="1">
      <alignment horizontal="right"/>
    </xf>
    <xf numFmtId="0" fontId="135" fillId="0" borderId="0" xfId="3" applyFont="1" applyFill="1" applyBorder="1" applyAlignment="1">
      <alignment horizontal="left"/>
    </xf>
    <xf numFmtId="0" fontId="36" fillId="0" borderId="0" xfId="3" applyNumberFormat="1" applyFont="1" applyFill="1" applyBorder="1" applyAlignment="1"/>
    <xf numFmtId="0" fontId="36" fillId="0" borderId="0" xfId="6" applyFont="1" applyFill="1"/>
    <xf numFmtId="0" fontId="138" fillId="0" borderId="0" xfId="3" applyFont="1" applyFill="1"/>
    <xf numFmtId="0" fontId="139" fillId="0" borderId="0" xfId="6" applyFont="1" applyFill="1" applyBorder="1"/>
    <xf numFmtId="0" fontId="140" fillId="0" borderId="0" xfId="3" applyFont="1" applyFill="1" applyAlignment="1">
      <alignment horizontal="left"/>
    </xf>
    <xf numFmtId="0" fontId="36" fillId="0" borderId="0" xfId="66"/>
    <xf numFmtId="0" fontId="141" fillId="0" borderId="0" xfId="3" applyFont="1" applyFill="1" applyAlignment="1">
      <alignment horizontal="center"/>
    </xf>
    <xf numFmtId="0" fontId="142" fillId="0" borderId="0" xfId="6" applyFont="1" applyFill="1"/>
    <xf numFmtId="0" fontId="137" fillId="0" borderId="0" xfId="3" applyFont="1" applyFill="1" applyAlignment="1">
      <alignment horizontal="right"/>
    </xf>
    <xf numFmtId="0" fontId="138" fillId="0" borderId="0" xfId="3" applyFont="1" applyFill="1" applyBorder="1" applyAlignment="1">
      <alignment horizontal="center" vertical="center"/>
    </xf>
    <xf numFmtId="0" fontId="36" fillId="0" borderId="0" xfId="3" applyFont="1" applyFill="1" applyBorder="1"/>
    <xf numFmtId="0" fontId="36" fillId="0" borderId="0" xfId="3" applyFont="1" applyFill="1"/>
    <xf numFmtId="0" fontId="145" fillId="0" borderId="0" xfId="3" applyFont="1" applyAlignment="1">
      <alignment horizontal="left" vertical="center"/>
    </xf>
    <xf numFmtId="0" fontId="100" fillId="0" borderId="0" xfId="3" applyFont="1" applyAlignment="1">
      <alignment wrapText="1"/>
    </xf>
    <xf numFmtId="0" fontId="146" fillId="0" borderId="0" xfId="3" applyFont="1" applyFill="1"/>
    <xf numFmtId="0" fontId="137" fillId="0" borderId="0" xfId="3" applyFont="1" applyFill="1"/>
    <xf numFmtId="0" fontId="86" fillId="0" borderId="10" xfId="30" applyFont="1" applyFill="1" applyBorder="1" applyAlignment="1">
      <alignment horizontal="center" vertical="center" wrapText="1"/>
    </xf>
    <xf numFmtId="8" fontId="86" fillId="0" borderId="10" xfId="30" applyNumberFormat="1" applyFont="1" applyFill="1" applyBorder="1" applyAlignment="1">
      <alignment horizontal="center" vertical="center" wrapText="1"/>
    </xf>
    <xf numFmtId="0" fontId="100" fillId="0" borderId="10" xfId="3" applyFont="1" applyFill="1" applyBorder="1" applyAlignment="1">
      <alignment horizontal="center" vertical="center"/>
    </xf>
    <xf numFmtId="0" fontId="88" fillId="0" borderId="10" xfId="66" applyFont="1" applyFill="1" applyBorder="1" applyAlignment="1">
      <alignment horizontal="left" vertical="top" wrapText="1"/>
    </xf>
    <xf numFmtId="0" fontId="100" fillId="0" borderId="10" xfId="3" applyFont="1" applyFill="1" applyBorder="1" applyAlignment="1">
      <alignment horizontal="center" vertical="center" wrapText="1"/>
    </xf>
    <xf numFmtId="0" fontId="100" fillId="0" borderId="10" xfId="3" applyNumberFormat="1" applyFont="1" applyFill="1" applyBorder="1" applyAlignment="1">
      <alignment horizontal="center" vertical="center"/>
    </xf>
    <xf numFmtId="164" fontId="147" fillId="0" borderId="1" xfId="10" applyNumberFormat="1" applyFont="1" applyFill="1" applyBorder="1" applyAlignment="1" applyProtection="1">
      <alignment horizontal="center" vertical="center" wrapText="1"/>
    </xf>
    <xf numFmtId="4" fontId="100" fillId="0" borderId="10" xfId="3" applyNumberFormat="1" applyFont="1" applyFill="1" applyBorder="1" applyAlignment="1">
      <alignment horizontal="center" vertical="center"/>
    </xf>
    <xf numFmtId="4" fontId="100" fillId="0" borderId="10" xfId="3" applyNumberFormat="1" applyFont="1" applyFill="1" applyBorder="1" applyAlignment="1">
      <alignment vertical="center"/>
    </xf>
    <xf numFmtId="0" fontId="100" fillId="0" borderId="10" xfId="3" applyFont="1" applyFill="1" applyBorder="1" applyAlignment="1">
      <alignment vertical="center"/>
    </xf>
    <xf numFmtId="0" fontId="145" fillId="0" borderId="10" xfId="3" applyFont="1" applyFill="1" applyBorder="1" applyAlignment="1">
      <alignment horizontal="center" vertical="center"/>
    </xf>
    <xf numFmtId="4" fontId="121" fillId="0" borderId="10" xfId="3" applyNumberFormat="1" applyFont="1" applyFill="1" applyBorder="1" applyAlignment="1">
      <alignment horizontal="center" vertical="center"/>
    </xf>
    <xf numFmtId="0" fontId="67" fillId="0" borderId="0" xfId="3" applyFont="1" applyFill="1"/>
    <xf numFmtId="0" fontId="148" fillId="0" borderId="0" xfId="3" applyFont="1" applyFill="1"/>
    <xf numFmtId="185" fontId="88" fillId="0" borderId="0" xfId="19" applyNumberFormat="1" applyFont="1" applyFill="1" applyBorder="1" applyAlignment="1"/>
    <xf numFmtId="185" fontId="149" fillId="0" borderId="0" xfId="19" applyNumberFormat="1" applyFont="1" applyFill="1" applyBorder="1" applyAlignment="1"/>
    <xf numFmtId="0" fontId="100" fillId="0" borderId="0" xfId="3" applyFont="1"/>
    <xf numFmtId="0" fontId="140" fillId="0" borderId="0" xfId="3" applyFont="1"/>
    <xf numFmtId="43" fontId="140" fillId="0" borderId="0" xfId="3" applyNumberFormat="1" applyFont="1"/>
    <xf numFmtId="0" fontId="140" fillId="0" borderId="0" xfId="3" applyFont="1" applyAlignment="1">
      <alignment horizontal="left"/>
    </xf>
    <xf numFmtId="0" fontId="0" fillId="0" borderId="10" xfId="0" applyBorder="1"/>
    <xf numFmtId="0" fontId="91" fillId="0" borderId="1" xfId="7" applyFont="1" applyFill="1" applyBorder="1" applyAlignment="1" applyProtection="1">
      <alignment horizontal="center" vertical="center" wrapText="1"/>
    </xf>
    <xf numFmtId="0" fontId="4" fillId="0" borderId="0" xfId="3" applyAlignment="1">
      <alignment vertical="center" wrapText="1"/>
    </xf>
    <xf numFmtId="3" fontId="90" fillId="2" borderId="1" xfId="7" applyNumberFormat="1" applyFont="1" applyFill="1" applyBorder="1" applyAlignment="1" applyProtection="1">
      <alignment horizontal="center" vertical="center" wrapText="1"/>
    </xf>
    <xf numFmtId="3" fontId="90" fillId="2" borderId="1" xfId="7" applyNumberFormat="1" applyFont="1" applyFill="1" applyBorder="1" applyAlignment="1" applyProtection="1">
      <alignment horizontal="center" vertical="center"/>
    </xf>
    <xf numFmtId="3" fontId="90" fillId="0" borderId="1" xfId="7" applyNumberFormat="1" applyFont="1" applyFill="1" applyBorder="1" applyAlignment="1" applyProtection="1">
      <alignment horizontal="center" vertical="center" wrapText="1"/>
    </xf>
    <xf numFmtId="164" fontId="4" fillId="0" borderId="0" xfId="7" applyNumberFormat="1" applyFont="1" applyFill="1" applyAlignment="1" applyProtection="1">
      <alignment horizontal="center" vertical="center"/>
    </xf>
    <xf numFmtId="0" fontId="4" fillId="0" borderId="0" xfId="3" applyFill="1"/>
    <xf numFmtId="186" fontId="91" fillId="0" borderId="1" xfId="26" applyNumberFormat="1" applyFont="1" applyFill="1" applyBorder="1" applyAlignment="1" applyProtection="1">
      <alignment horizontal="center" vertical="center" wrapText="1"/>
    </xf>
    <xf numFmtId="3" fontId="91" fillId="2" borderId="10" xfId="46" applyNumberFormat="1" applyFont="1" applyFill="1" applyBorder="1" applyAlignment="1" applyProtection="1">
      <alignment horizontal="center" vertical="center" wrapText="1"/>
    </xf>
    <xf numFmtId="0" fontId="90" fillId="0" borderId="10" xfId="3" applyFont="1" applyFill="1" applyBorder="1" applyAlignment="1">
      <alignment vertical="center" wrapText="1"/>
    </xf>
    <xf numFmtId="0" fontId="2" fillId="0" borderId="0" xfId="61" applyFont="1" applyFill="1" applyAlignment="1" applyProtection="1">
      <alignment vertical="center"/>
    </xf>
    <xf numFmtId="3" fontId="91" fillId="0" borderId="1" xfId="7" applyNumberFormat="1" applyFont="1" applyFill="1" applyBorder="1" applyAlignment="1" applyProtection="1">
      <alignment horizontal="center" vertical="center"/>
    </xf>
    <xf numFmtId="0" fontId="128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ill="1"/>
    <xf numFmtId="0" fontId="4" fillId="0" borderId="0" xfId="3" applyFill="1"/>
    <xf numFmtId="0" fontId="91" fillId="0" borderId="1" xfId="7" applyFont="1" applyFill="1" applyBorder="1" applyAlignment="1" applyProtection="1">
      <alignment horizontal="center" vertical="center" wrapText="1"/>
    </xf>
    <xf numFmtId="0" fontId="91" fillId="0" borderId="1" xfId="18" applyFont="1" applyFill="1" applyBorder="1" applyAlignment="1" applyProtection="1">
      <alignment horizontal="left" vertical="center" wrapText="1"/>
    </xf>
    <xf numFmtId="164" fontId="35" fillId="0" borderId="1" xfId="7" applyNumberFormat="1" applyFont="1" applyFill="1" applyBorder="1" applyAlignment="1" applyProtection="1">
      <alignment horizontal="center" vertical="center" wrapText="1"/>
    </xf>
    <xf numFmtId="0" fontId="35" fillId="0" borderId="1" xfId="7" applyFont="1" applyFill="1" applyBorder="1" applyAlignment="1" applyProtection="1">
      <alignment horizontal="center" vertical="center" wrapText="1"/>
    </xf>
    <xf numFmtId="166" fontId="115" fillId="0" borderId="1" xfId="7" applyNumberFormat="1" applyFont="1" applyFill="1" applyBorder="1" applyAlignment="1" applyProtection="1">
      <alignment vertical="center" wrapText="1"/>
    </xf>
    <xf numFmtId="0" fontId="17" fillId="0" borderId="19" xfId="7" applyFont="1" applyFill="1" applyBorder="1" applyAlignment="1" applyProtection="1">
      <alignment horizontal="center" vertical="center" wrapText="1"/>
    </xf>
    <xf numFmtId="0" fontId="18" fillId="0" borderId="19" xfId="8" applyFont="1" applyFill="1" applyBorder="1" applyAlignment="1" applyProtection="1">
      <alignment horizontal="center" vertical="center" wrapText="1"/>
    </xf>
    <xf numFmtId="0" fontId="18" fillId="0" borderId="18" xfId="8" applyFont="1" applyFill="1" applyBorder="1" applyAlignment="1" applyProtection="1">
      <alignment horizontal="center" vertical="center" wrapText="1"/>
    </xf>
    <xf numFmtId="0" fontId="114" fillId="0" borderId="10" xfId="40" applyFont="1" applyBorder="1" applyAlignment="1">
      <alignment horizontal="left" vertical="center" wrapText="1"/>
    </xf>
    <xf numFmtId="164" fontId="91" fillId="0" borderId="12" xfId="7" applyNumberFormat="1" applyFont="1" applyFill="1" applyBorder="1" applyAlignment="1" applyProtection="1">
      <alignment vertical="center" wrapText="1"/>
    </xf>
    <xf numFmtId="0" fontId="17" fillId="0" borderId="11" xfId="7" applyFont="1" applyFill="1" applyBorder="1" applyAlignment="1" applyProtection="1">
      <alignment horizontal="center" vertical="center" wrapText="1"/>
    </xf>
    <xf numFmtId="0" fontId="4" fillId="0" borderId="15" xfId="3" applyBorder="1"/>
    <xf numFmtId="164" fontId="17" fillId="0" borderId="10" xfId="7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Alignment="1">
      <alignment wrapText="1"/>
    </xf>
    <xf numFmtId="0" fontId="122" fillId="0" borderId="10" xfId="65" applyNumberFormat="1" applyFont="1" applyFill="1" applyBorder="1" applyAlignment="1">
      <alignment horizontal="center" vertical="center" wrapText="1"/>
    </xf>
    <xf numFmtId="0" fontId="153" fillId="0" borderId="0" xfId="0" applyFont="1"/>
    <xf numFmtId="0" fontId="36" fillId="0" borderId="0" xfId="0" applyFont="1" applyFill="1"/>
    <xf numFmtId="0" fontId="131" fillId="0" borderId="0" xfId="66" applyFont="1" applyFill="1" applyBorder="1"/>
    <xf numFmtId="0" fontId="91" fillId="0" borderId="10" xfId="59" applyFont="1" applyFill="1" applyBorder="1" applyAlignment="1" applyProtection="1">
      <alignment horizontal="center" vertical="center" wrapText="1"/>
    </xf>
    <xf numFmtId="165" fontId="24" fillId="0" borderId="15" xfId="7" applyNumberFormat="1" applyFont="1" applyFill="1" applyBorder="1" applyAlignment="1" applyProtection="1">
      <alignment horizontal="center" wrapText="1"/>
    </xf>
    <xf numFmtId="0" fontId="20" fillId="0" borderId="5" xfId="7" applyFont="1" applyFill="1" applyBorder="1" applyAlignment="1" applyProtection="1">
      <alignment horizontal="center" vertical="center"/>
    </xf>
    <xf numFmtId="0" fontId="154" fillId="0" borderId="0" xfId="3" applyFont="1"/>
    <xf numFmtId="0" fontId="23" fillId="0" borderId="10" xfId="7" applyFont="1" applyFill="1" applyBorder="1" applyAlignment="1" applyProtection="1">
      <alignment horizontal="center" vertical="center" wrapText="1"/>
    </xf>
    <xf numFmtId="0" fontId="4" fillId="0" borderId="9" xfId="3" applyFill="1" applyBorder="1"/>
    <xf numFmtId="0" fontId="23" fillId="0" borderId="1" xfId="7" applyFont="1" applyFill="1" applyBorder="1" applyAlignment="1" applyProtection="1">
      <alignment horizontal="center" vertical="center" wrapText="1"/>
    </xf>
    <xf numFmtId="0" fontId="4" fillId="0" borderId="1" xfId="3" applyFill="1" applyBorder="1"/>
    <xf numFmtId="0" fontId="95" fillId="0" borderId="1" xfId="7" applyFont="1" applyFill="1" applyBorder="1" applyAlignment="1" applyProtection="1">
      <alignment horizontal="center" vertical="center" wrapText="1"/>
    </xf>
    <xf numFmtId="0" fontId="90" fillId="0" borderId="1" xfId="3" applyFont="1" applyFill="1" applyBorder="1"/>
    <xf numFmtId="0" fontId="28" fillId="0" borderId="0" xfId="7" applyFont="1" applyFill="1" applyAlignment="1" applyProtection="1">
      <alignment horizontal="center" vertical="center" wrapText="1"/>
    </xf>
    <xf numFmtId="0" fontId="91" fillId="0" borderId="1" xfId="7" applyFont="1" applyFill="1" applyBorder="1" applyAlignment="1" applyProtection="1">
      <alignment horizontal="center" vertical="center" wrapText="1"/>
    </xf>
    <xf numFmtId="0" fontId="91" fillId="0" borderId="1" xfId="3" applyFont="1" applyFill="1" applyBorder="1" applyAlignment="1">
      <alignment horizontal="center" vertical="center" wrapText="1"/>
    </xf>
    <xf numFmtId="0" fontId="23" fillId="0" borderId="1" xfId="7" applyFont="1" applyFill="1" applyBorder="1" applyAlignment="1" applyProtection="1">
      <alignment horizontal="right" vertical="center" wrapText="1"/>
    </xf>
    <xf numFmtId="0" fontId="90" fillId="0" borderId="5" xfId="21" applyFont="1" applyFill="1" applyBorder="1" applyAlignment="1" applyProtection="1">
      <alignment horizontal="center" vertical="center" wrapText="1"/>
    </xf>
    <xf numFmtId="0" fontId="90" fillId="0" borderId="4" xfId="21" applyFont="1" applyFill="1" applyBorder="1" applyAlignment="1" applyProtection="1">
      <alignment horizontal="center" vertical="center" wrapText="1"/>
    </xf>
    <xf numFmtId="0" fontId="90" fillId="0" borderId="9" xfId="21" applyFont="1" applyFill="1" applyBorder="1" applyAlignment="1" applyProtection="1">
      <alignment horizontal="center" vertical="center" wrapText="1"/>
    </xf>
    <xf numFmtId="0" fontId="91" fillId="0" borderId="5" xfId="7" applyFont="1" applyFill="1" applyBorder="1" applyAlignment="1" applyProtection="1">
      <alignment horizontal="center" vertical="center"/>
    </xf>
    <xf numFmtId="0" fontId="91" fillId="0" borderId="4" xfId="7" applyFont="1" applyFill="1" applyBorder="1" applyAlignment="1" applyProtection="1">
      <alignment horizontal="center" vertical="center"/>
    </xf>
    <xf numFmtId="0" fontId="91" fillId="0" borderId="9" xfId="7" applyFont="1" applyFill="1" applyBorder="1" applyAlignment="1" applyProtection="1">
      <alignment horizontal="center" vertical="center"/>
    </xf>
    <xf numFmtId="0" fontId="110" fillId="0" borderId="1" xfId="3" applyFont="1" applyFill="1" applyBorder="1"/>
    <xf numFmtId="0" fontId="11" fillId="0" borderId="1" xfId="23" applyFont="1" applyFill="1" applyBorder="1" applyAlignment="1" applyProtection="1">
      <alignment horizontal="right"/>
    </xf>
    <xf numFmtId="0" fontId="4" fillId="0" borderId="0" xfId="3" applyFill="1"/>
    <xf numFmtId="0" fontId="91" fillId="2" borderId="10" xfId="46" applyFont="1" applyFill="1" applyBorder="1" applyAlignment="1" applyProtection="1">
      <alignment horizontal="center" vertical="center" wrapText="1"/>
    </xf>
    <xf numFmtId="0" fontId="91" fillId="0" borderId="10" xfId="3" applyFont="1" applyFill="1" applyBorder="1" applyAlignment="1">
      <alignment horizontal="center" vertical="center" wrapText="1"/>
    </xf>
    <xf numFmtId="0" fontId="23" fillId="0" borderId="9" xfId="7" applyFont="1" applyFill="1" applyBorder="1" applyAlignment="1" applyProtection="1">
      <alignment horizontal="center" vertical="center" wrapText="1"/>
    </xf>
    <xf numFmtId="0" fontId="144" fillId="0" borderId="0" xfId="6" applyFont="1" applyFill="1" applyBorder="1" applyAlignment="1">
      <alignment horizontal="left" wrapText="1"/>
    </xf>
    <xf numFmtId="0" fontId="4" fillId="0" borderId="16" xfId="3" applyFill="1" applyBorder="1"/>
    <xf numFmtId="0" fontId="4" fillId="0" borderId="0" xfId="3" applyFont="1" applyBorder="1" applyAlignment="1">
      <alignment wrapText="1"/>
    </xf>
    <xf numFmtId="0" fontId="91" fillId="0" borderId="12" xfId="7" applyFont="1" applyFill="1" applyBorder="1" applyAlignment="1" applyProtection="1">
      <alignment horizontal="center" vertical="center"/>
    </xf>
    <xf numFmtId="0" fontId="91" fillId="0" borderId="16" xfId="7" applyFont="1" applyFill="1" applyBorder="1" applyAlignment="1" applyProtection="1">
      <alignment horizontal="center" vertical="center"/>
    </xf>
    <xf numFmtId="0" fontId="91" fillId="0" borderId="12" xfId="7" applyFont="1" applyFill="1" applyBorder="1" applyAlignment="1" applyProtection="1">
      <alignment horizontal="center" vertical="center" wrapText="1"/>
    </xf>
    <xf numFmtId="0" fontId="91" fillId="0" borderId="16" xfId="7" applyFont="1" applyFill="1" applyBorder="1" applyAlignment="1" applyProtection="1">
      <alignment horizontal="center" vertical="center" wrapText="1"/>
    </xf>
    <xf numFmtId="0" fontId="114" fillId="0" borderId="12" xfId="40" applyFont="1" applyBorder="1" applyAlignment="1">
      <alignment horizontal="left" vertical="top" wrapText="1"/>
    </xf>
    <xf numFmtId="0" fontId="114" fillId="0" borderId="16" xfId="40" applyFont="1" applyBorder="1" applyAlignment="1">
      <alignment horizontal="left" vertical="top" wrapText="1"/>
    </xf>
    <xf numFmtId="164" fontId="91" fillId="0" borderId="12" xfId="7" applyNumberFormat="1" applyFont="1" applyFill="1" applyBorder="1" applyAlignment="1" applyProtection="1">
      <alignment horizontal="center" vertical="center" wrapText="1"/>
    </xf>
    <xf numFmtId="164" fontId="91" fillId="0" borderId="16" xfId="7" applyNumberFormat="1" applyFont="1" applyFill="1" applyBorder="1" applyAlignment="1" applyProtection="1">
      <alignment horizontal="center" vertical="center" wrapText="1"/>
    </xf>
    <xf numFmtId="0" fontId="14" fillId="0" borderId="0" xfId="12" applyFont="1" applyFill="1" applyAlignment="1" applyProtection="1">
      <alignment wrapText="1"/>
    </xf>
    <xf numFmtId="0" fontId="0" fillId="0" borderId="0" xfId="0" applyAlignment="1">
      <alignment wrapText="1"/>
    </xf>
    <xf numFmtId="0" fontId="84" fillId="0" borderId="0" xfId="0" applyFont="1" applyAlignment="1">
      <alignment wrapText="1"/>
    </xf>
    <xf numFmtId="0" fontId="64" fillId="0" borderId="9" xfId="61" applyFont="1" applyFill="1" applyBorder="1" applyAlignment="1" applyProtection="1">
      <alignment horizontal="center" vertical="center"/>
    </xf>
    <xf numFmtId="0" fontId="64" fillId="0" borderId="1" xfId="14" applyFont="1" applyFill="1" applyBorder="1" applyAlignment="1" applyProtection="1">
      <alignment horizontal="center" vertical="center" wrapText="1"/>
    </xf>
    <xf numFmtId="0" fontId="90" fillId="0" borderId="10" xfId="59" applyFont="1" applyFill="1" applyBorder="1" applyAlignment="1" applyProtection="1">
      <alignment horizontal="center" vertical="center" textRotation="90" wrapText="1"/>
    </xf>
    <xf numFmtId="0" fontId="4" fillId="0" borderId="17" xfId="3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</cellXfs>
  <cellStyles count="75">
    <cellStyle name="Excel Built-in Normal" xfId="67"/>
    <cellStyle name="Excel Built-in Normal 1" xfId="56"/>
    <cellStyle name="Excel Built-in Normal 1 2 2" xfId="40"/>
    <cellStyle name="Excel Built-in Normal 5" xfId="48"/>
    <cellStyle name="Excel Built-in Normal 8" xfId="64"/>
    <cellStyle name="Excel Built-in Normal 9" xfId="65"/>
    <cellStyle name="Excel_BuiltIn_Currency" xfId="17"/>
    <cellStyle name="Normal 2" xfId="68"/>
    <cellStyle name="Normalny" xfId="0" builtinId="0"/>
    <cellStyle name="Normalny 14" xfId="41"/>
    <cellStyle name="Normalny 15" xfId="51"/>
    <cellStyle name="Normalny 18" xfId="57"/>
    <cellStyle name="Normalny 19" xfId="14"/>
    <cellStyle name="Normalny 19 2" xfId="63"/>
    <cellStyle name="Normalny 2" xfId="3"/>
    <cellStyle name="Normalny 2 2" xfId="23"/>
    <cellStyle name="Normalny 2 2 2" xfId="27"/>
    <cellStyle name="Normalny 3" xfId="66"/>
    <cellStyle name="Normalny 4" xfId="71"/>
    <cellStyle name="Normalny 5" xfId="73"/>
    <cellStyle name="Normalny 8" xfId="35"/>
    <cellStyle name="Normalny_12 Worek do zb moczu" xfId="16"/>
    <cellStyle name="Normalny_13 Zest moczowod" xfId="22"/>
    <cellStyle name="Normalny_14 Cewniki do drenażu" xfId="59"/>
    <cellStyle name="Normalny_15 Linie monitorujace" xfId="15"/>
    <cellStyle name="Normalny_17 Cewniki neo 2" xfId="55"/>
    <cellStyle name="Normalny_2 Cewnik nelaton gumowy-1" xfId="8"/>
    <cellStyle name="Normalny_2 Cewnik nelaton gumowy-1 4" xfId="38"/>
    <cellStyle name="Normalny_2 Cewnik nelaton gumowy-1 8" xfId="45"/>
    <cellStyle name="Normalny_21 Elektrodu do EKG" xfId="4"/>
    <cellStyle name="Normalny_3 jał Zestawy do odsysania 3" xfId="54"/>
    <cellStyle name="Normalny_3 Nakłuwacze Mini Spike" xfId="2"/>
    <cellStyle name="Normalny_3 Nakłuwacze Mini Spike 3" xfId="37"/>
    <cellStyle name="Normalny_3 Nakłuwacze Mini Spike 6" xfId="42"/>
    <cellStyle name="Normalny_5 Przedłuzacze" xfId="61"/>
    <cellStyle name="Normalny_6 Prowadnice" xfId="13"/>
    <cellStyle name="Normalny_7 Korki luer lock" xfId="5"/>
    <cellStyle name="Normalny_8 Przyrz do infuzji pompa ascor" xfId="62"/>
    <cellStyle name="Normalny_9 Przyrzady do przetaczania" xfId="20"/>
    <cellStyle name="Normalny_Arkusz1 (13)" xfId="29"/>
    <cellStyle name="Normalny_Arkusz1 (14)" xfId="31"/>
    <cellStyle name="Normalny_Arkusz1 4" xfId="12"/>
    <cellStyle name="Normalny_Arkusz2" xfId="30"/>
    <cellStyle name="Normalny_jałówka utworzona z wniosków" xfId="25"/>
    <cellStyle name="Normalny_Kopia pompa do diet 2014" xfId="18"/>
    <cellStyle name="Normalny_Kopia sierpień 2013 DZP 08082013 - Kopia" xfId="7"/>
    <cellStyle name="Normalny_Kopia sierpień 2013 DZP 08082013 - Kopia 2" xfId="10"/>
    <cellStyle name="Normalny_Kopia sierpień 2013 DZP 08082013 - Kopia 3" xfId="19"/>
    <cellStyle name="Normalny_Kopia sierpień 2013 DZP 08082013 - Kopia 6" xfId="44"/>
    <cellStyle name="Normalny_Kopia sierpień 2013 DZP 08082013 - Kopia_Kopia 2015 DLAP  94 czujnik rek przeł" xfId="60"/>
    <cellStyle name="Normalny_Kopia Zestaw do otrz. osocza PRP" xfId="11"/>
    <cellStyle name="Normalny_Pakiety unieważnione PN5610" xfId="6"/>
    <cellStyle name="Normalny_Pakiety unieważnione PN5610 4" xfId="34"/>
    <cellStyle name="Normalny_Pakiety unieważnione PN5610 7" xfId="43"/>
    <cellStyle name="Normalny_Pakiety unieważnione PN5610_jałówka utworzona z wniosków" xfId="24"/>
    <cellStyle name="Normalny_S1 Substytut opony twardej-1" xfId="39"/>
    <cellStyle name="Normalny_S2 Łata-3" xfId="36"/>
    <cellStyle name="Normalny_S3 Łata sercowo naczyniowa" xfId="21"/>
    <cellStyle name="Normalny_specyfikacja asort.-cenowa 2" xfId="52"/>
    <cellStyle name="Normalny_Specyfikacje asortymentowo-cenowe" xfId="28"/>
    <cellStyle name="Normalny_Zał nr 2 specyfikacja asortymentowa 3" xfId="53"/>
    <cellStyle name="Normalny_Zał. 2.1-2.40 specyfikacja asortymentowo-cenowa" xfId="50"/>
    <cellStyle name="Normalny_Zał. nr 2.1-2.5 Specyfikacja asortymentowo-cenowa 2" xfId="49"/>
    <cellStyle name="Normalny_Zał.21-2.69 specyfikacja asortymentowo-cenowa" xfId="9"/>
    <cellStyle name="Normalny_Zał.21-2.69 specyfikacja asortymentowo-cenowa 2" xfId="32"/>
    <cellStyle name="Normalny_Zał.21-2.69 specyfikacja asortymentowo-cenowa 3" xfId="58"/>
    <cellStyle name="Normalny_Zał.21-2.69 specyfikacja asortymentowo-cenowa 5" xfId="46"/>
    <cellStyle name="Normalny_Załącznik nr 2.1 - 2.11 specyfikacja asortymentowo-cenowa 2" xfId="33"/>
    <cellStyle name="Procentowy 2" xfId="69"/>
    <cellStyle name="Walutowy" xfId="1" builtinId="4"/>
    <cellStyle name="Walutowy 2" xfId="70"/>
    <cellStyle name="Walutowy 3" xfId="72"/>
    <cellStyle name="Walutowy 4" xfId="74"/>
    <cellStyle name="Walutowy_Zał.21-2.69 specyfikacja asortymentowo-cenowa" xfId="26"/>
    <cellStyle name="Walutowy_Zał.21-2.69 specyfikacja asortymentowo-cenowa 5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17</xdr:row>
      <xdr:rowOff>28575</xdr:rowOff>
    </xdr:from>
    <xdr:to>
      <xdr:col>3</xdr:col>
      <xdr:colOff>1</xdr:colOff>
      <xdr:row>18</xdr:row>
      <xdr:rowOff>0</xdr:rowOff>
    </xdr:to>
    <xdr:sp macro="" textlink="">
      <xdr:nvSpPr>
        <xdr:cNvPr id="2" name="Line 1"/>
        <xdr:cNvSpPr>
          <a:spLocks/>
        </xdr:cNvSpPr>
      </xdr:nvSpPr>
      <xdr:spPr bwMode="auto">
        <a:xfrm>
          <a:off x="2047876" y="6334125"/>
          <a:ext cx="571500" cy="1028700"/>
        </a:xfrm>
        <a:custGeom>
          <a:avLst/>
          <a:gdLst>
            <a:gd name="T0" fmla="*/ 6804 w 876296"/>
            <a:gd name="T1" fmla="*/ 0 h 914400"/>
            <a:gd name="T2" fmla="*/ 13607 w 876296"/>
            <a:gd name="T3" fmla="*/ 1670262 h 914400"/>
            <a:gd name="T4" fmla="*/ 6804 w 876296"/>
            <a:gd name="T5" fmla="*/ 3340523 h 914400"/>
            <a:gd name="T6" fmla="*/ 0 w 876296"/>
            <a:gd name="T7" fmla="*/ 1670262 h 914400"/>
            <a:gd name="T8" fmla="*/ 0 w 876296"/>
            <a:gd name="T9" fmla="*/ 0 h 914400"/>
            <a:gd name="T10" fmla="*/ 13607 w 876296"/>
            <a:gd name="T11" fmla="*/ 3340523 h 914400"/>
            <a:gd name="T12" fmla="*/ 17694720 60000 65536"/>
            <a:gd name="T13" fmla="*/ 0 60000 65536"/>
            <a:gd name="T14" fmla="*/ 5898240 60000 65536"/>
            <a:gd name="T15" fmla="*/ 11796480 60000 65536"/>
            <a:gd name="T16" fmla="*/ 5898240 60000 65536"/>
            <a:gd name="T17" fmla="*/ 17694720 60000 65536"/>
            <a:gd name="T18" fmla="*/ 0 w 876296"/>
            <a:gd name="T19" fmla="*/ 0 h 914400"/>
            <a:gd name="T20" fmla="*/ 876296 w 876296"/>
            <a:gd name="T21" fmla="*/ 914400 h 9144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876296" h="914400">
              <a:moveTo>
                <a:pt x="0" y="0"/>
              </a:moveTo>
              <a:lnTo>
                <a:pt x="876296" y="914400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581025</xdr:colOff>
      <xdr:row>18</xdr:row>
      <xdr:rowOff>1219200</xdr:rowOff>
    </xdr:to>
    <xdr:sp macro="" textlink="">
      <xdr:nvSpPr>
        <xdr:cNvPr id="3" name="Line 2"/>
        <xdr:cNvSpPr>
          <a:spLocks/>
        </xdr:cNvSpPr>
      </xdr:nvSpPr>
      <xdr:spPr bwMode="auto">
        <a:xfrm>
          <a:off x="2019300" y="7362825"/>
          <a:ext cx="581025" cy="1219200"/>
        </a:xfrm>
        <a:custGeom>
          <a:avLst/>
          <a:gdLst>
            <a:gd name="T0" fmla="*/ 14964 w 838203"/>
            <a:gd name="T1" fmla="*/ 0 h 904871"/>
            <a:gd name="T2" fmla="*/ 29927 w 838203"/>
            <a:gd name="T3" fmla="*/ 16863108 h 904871"/>
            <a:gd name="T4" fmla="*/ 14964 w 838203"/>
            <a:gd name="T5" fmla="*/ 33726192 h 904871"/>
            <a:gd name="T6" fmla="*/ 0 w 838203"/>
            <a:gd name="T7" fmla="*/ 16863108 h 904871"/>
            <a:gd name="T8" fmla="*/ 0 w 838203"/>
            <a:gd name="T9" fmla="*/ 0 h 904871"/>
            <a:gd name="T10" fmla="*/ 29927 w 838203"/>
            <a:gd name="T11" fmla="*/ 33726192 h 904871"/>
            <a:gd name="T12" fmla="*/ 17694720 60000 65536"/>
            <a:gd name="T13" fmla="*/ 0 60000 65536"/>
            <a:gd name="T14" fmla="*/ 5898240 60000 65536"/>
            <a:gd name="T15" fmla="*/ 11796480 60000 65536"/>
            <a:gd name="T16" fmla="*/ 5898240 60000 65536"/>
            <a:gd name="T17" fmla="*/ 17694720 60000 65536"/>
            <a:gd name="T18" fmla="*/ 0 w 838203"/>
            <a:gd name="T19" fmla="*/ 0 h 904871"/>
            <a:gd name="T20" fmla="*/ 838203 w 838203"/>
            <a:gd name="T21" fmla="*/ 904871 h 90487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838203" h="904871">
              <a:moveTo>
                <a:pt x="0" y="0"/>
              </a:moveTo>
              <a:lnTo>
                <a:pt x="838203" y="904871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16</xdr:row>
      <xdr:rowOff>1</xdr:rowOff>
    </xdr:from>
    <xdr:to>
      <xdr:col>2</xdr:col>
      <xdr:colOff>590550</xdr:colOff>
      <xdr:row>16</xdr:row>
      <xdr:rowOff>857251</xdr:rowOff>
    </xdr:to>
    <xdr:sp macro="" textlink="">
      <xdr:nvSpPr>
        <xdr:cNvPr id="4" name="Line 3"/>
        <xdr:cNvSpPr>
          <a:spLocks/>
        </xdr:cNvSpPr>
      </xdr:nvSpPr>
      <xdr:spPr bwMode="auto">
        <a:xfrm>
          <a:off x="2028825" y="5419726"/>
          <a:ext cx="581025" cy="857250"/>
        </a:xfrm>
        <a:custGeom>
          <a:avLst/>
          <a:gdLst>
            <a:gd name="T0" fmla="*/ 12516 w 838724"/>
            <a:gd name="T1" fmla="*/ 0 h 914400"/>
            <a:gd name="T2" fmla="*/ 25032 w 838724"/>
            <a:gd name="T3" fmla="*/ 322431 h 914400"/>
            <a:gd name="T4" fmla="*/ 12516 w 838724"/>
            <a:gd name="T5" fmla="*/ 644858 h 914400"/>
            <a:gd name="T6" fmla="*/ 0 w 838724"/>
            <a:gd name="T7" fmla="*/ 322431 h 914400"/>
            <a:gd name="T8" fmla="*/ 0 w 838724"/>
            <a:gd name="T9" fmla="*/ 0 h 914400"/>
            <a:gd name="T10" fmla="*/ 25032 w 838724"/>
            <a:gd name="T11" fmla="*/ 644858 h 914400"/>
            <a:gd name="T12" fmla="*/ 17694720 60000 65536"/>
            <a:gd name="T13" fmla="*/ 0 60000 65536"/>
            <a:gd name="T14" fmla="*/ 5898240 60000 65536"/>
            <a:gd name="T15" fmla="*/ 11796480 60000 65536"/>
            <a:gd name="T16" fmla="*/ 5898240 60000 65536"/>
            <a:gd name="T17" fmla="*/ 17694720 60000 65536"/>
            <a:gd name="T18" fmla="*/ 0 w 838724"/>
            <a:gd name="T19" fmla="*/ 0 h 914400"/>
            <a:gd name="T20" fmla="*/ 838724 w 838724"/>
            <a:gd name="T21" fmla="*/ 914400 h 9144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838724" h="914400">
              <a:moveTo>
                <a:pt x="0" y="0"/>
              </a:moveTo>
              <a:lnTo>
                <a:pt x="838724" y="914400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1"/>
  <sheetViews>
    <sheetView zoomScaleNormal="100" workbookViewId="0">
      <selection activeCell="B15" sqref="B15:I17"/>
    </sheetView>
  </sheetViews>
  <sheetFormatPr defaultColWidth="12.28515625" defaultRowHeight="15"/>
  <cols>
    <col min="1" max="1" width="3.28515625" customWidth="1"/>
    <col min="2" max="2" width="43.5703125" customWidth="1"/>
    <col min="3" max="3" width="4.42578125" customWidth="1"/>
    <col min="4" max="4" width="6.85546875" customWidth="1"/>
    <col min="5" max="5" width="7.28515625" customWidth="1"/>
    <col min="6" max="6" width="13.42578125" customWidth="1"/>
    <col min="7" max="7" width="5.85546875" customWidth="1"/>
    <col min="8" max="8" width="11.28515625" customWidth="1"/>
    <col min="9" max="9" width="11" customWidth="1"/>
    <col min="10" max="10" width="6.5703125" customWidth="1"/>
    <col min="11" max="11" width="11.140625" customWidth="1"/>
    <col min="12" max="13" width="12.28515625" customWidth="1"/>
    <col min="14" max="14" width="45.5703125" customWidth="1"/>
  </cols>
  <sheetData>
    <row r="1" spans="1:14" ht="15.75">
      <c r="A1" s="1"/>
      <c r="B1" s="346"/>
      <c r="C1" s="3"/>
      <c r="D1" s="3"/>
      <c r="E1" s="3"/>
      <c r="F1" s="3" t="s">
        <v>428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349" t="s">
        <v>1</v>
      </c>
      <c r="G2" s="3"/>
      <c r="H2" s="3"/>
      <c r="I2" s="3"/>
      <c r="J2" s="3"/>
      <c r="K2" s="5"/>
    </row>
    <row r="3" spans="1:14" ht="15.75">
      <c r="A3" s="1"/>
      <c r="B3" s="34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347" t="s">
        <v>2</v>
      </c>
      <c r="C4" s="9"/>
      <c r="D4" s="14"/>
      <c r="E4" s="50"/>
      <c r="F4" s="51" t="s">
        <v>420</v>
      </c>
      <c r="G4" s="52"/>
      <c r="H4" s="52"/>
      <c r="I4" s="50"/>
      <c r="J4" s="14"/>
      <c r="K4" s="17"/>
    </row>
    <row r="5" spans="1:14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4">
      <c r="A6" s="1"/>
      <c r="B6" s="22" t="s">
        <v>343</v>
      </c>
      <c r="C6" s="346"/>
      <c r="D6" s="23"/>
      <c r="E6" s="50"/>
      <c r="F6" s="50"/>
      <c r="G6" s="50"/>
      <c r="H6" s="50"/>
      <c r="I6" s="50"/>
      <c r="J6" s="14"/>
      <c r="K6" s="24"/>
    </row>
    <row r="7" spans="1:14" ht="15.75">
      <c r="A7" s="34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266" t="s">
        <v>12</v>
      </c>
      <c r="K8" s="553" t="s">
        <v>13</v>
      </c>
      <c r="N8" s="344"/>
    </row>
    <row r="9" spans="1:14" ht="75">
      <c r="A9" s="576">
        <v>1</v>
      </c>
      <c r="B9" s="610" t="s">
        <v>421</v>
      </c>
      <c r="C9" s="577" t="s">
        <v>18</v>
      </c>
      <c r="D9" s="612">
        <v>250</v>
      </c>
      <c r="E9" s="536"/>
      <c r="F9" s="536"/>
      <c r="G9" s="577"/>
      <c r="H9" s="609"/>
      <c r="I9" s="577"/>
      <c r="J9" s="577"/>
      <c r="K9" s="577"/>
    </row>
    <row r="10" spans="1:14" ht="17.25" customHeight="1">
      <c r="A10" s="714"/>
      <c r="B10" s="715" t="s">
        <v>19</v>
      </c>
      <c r="C10" s="714"/>
      <c r="D10" s="714"/>
      <c r="E10" s="714"/>
      <c r="F10" s="332"/>
      <c r="G10" s="333"/>
      <c r="H10" s="332"/>
      <c r="I10" s="714"/>
      <c r="J10" s="716"/>
      <c r="K10" s="717"/>
    </row>
    <row r="11" spans="1:14">
      <c r="A11" s="57" t="s">
        <v>20</v>
      </c>
      <c r="B11" s="339"/>
      <c r="C11" s="48"/>
      <c r="D11" s="48"/>
      <c r="E11" s="340"/>
      <c r="F11" s="343"/>
      <c r="G11" s="342"/>
      <c r="H11" s="341"/>
      <c r="I11" s="44"/>
      <c r="J11" s="44"/>
      <c r="K11" s="44"/>
    </row>
    <row r="12" spans="1:14">
      <c r="B12" s="58"/>
      <c r="E12" s="340"/>
    </row>
    <row r="13" spans="1:14">
      <c r="B13" s="339"/>
    </row>
    <row r="14" spans="1:14">
      <c r="B14" s="339"/>
    </row>
    <row r="15" spans="1:14" ht="16.5">
      <c r="B15" s="825" t="s">
        <v>429</v>
      </c>
      <c r="C15" s="825"/>
      <c r="D15" s="825"/>
      <c r="E15" s="825"/>
      <c r="F15" s="826"/>
      <c r="I15" s="792"/>
      <c r="J15" s="762"/>
    </row>
    <row r="16" spans="1:14" ht="16.5">
      <c r="B16" s="825" t="s">
        <v>430</v>
      </c>
      <c r="C16" s="825"/>
      <c r="D16" s="825"/>
      <c r="E16" s="825"/>
      <c r="F16" s="826"/>
      <c r="I16" s="792"/>
      <c r="J16" s="762"/>
    </row>
    <row r="17" spans="1:10" ht="16.5">
      <c r="B17" s="825" t="s">
        <v>431</v>
      </c>
      <c r="C17" s="825"/>
      <c r="D17" s="825"/>
      <c r="E17" s="825"/>
      <c r="F17" s="826"/>
      <c r="I17" s="827"/>
      <c r="J17" s="762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>
      <c r="A21" s="59"/>
      <c r="B21" s="59"/>
      <c r="C21" s="59"/>
      <c r="D21" s="59"/>
      <c r="E21" s="59"/>
      <c r="F21" s="59"/>
      <c r="G21" s="59"/>
      <c r="H21" s="59"/>
      <c r="I21" s="59"/>
      <c r="J21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opLeftCell="A7"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3" style="4" customWidth="1"/>
    <col min="3" max="3" width="4.85546875" style="4" customWidth="1"/>
    <col min="4" max="4" width="5.7109375" style="4" customWidth="1"/>
    <col min="5" max="5" width="10.5703125" style="4" customWidth="1"/>
    <col min="6" max="6" width="14.5703125" style="4" customWidth="1"/>
    <col min="7" max="7" width="3.7109375" style="4" customWidth="1"/>
    <col min="8" max="8" width="15" style="4" customWidth="1"/>
    <col min="9" max="9" width="12.28515625" style="4" customWidth="1"/>
    <col min="10" max="10" width="8" style="4" customWidth="1"/>
    <col min="11" max="11" width="16.5703125" style="4" customWidth="1"/>
    <col min="12" max="16384" width="12.28515625" style="4"/>
  </cols>
  <sheetData>
    <row r="1" spans="1:12" ht="15.75">
      <c r="A1" s="1"/>
      <c r="B1" s="2"/>
      <c r="C1" s="3"/>
      <c r="D1" s="3"/>
      <c r="E1" s="3"/>
      <c r="F1" s="3" t="s">
        <v>440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G2" s="7" t="s">
        <v>30</v>
      </c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4"/>
      <c r="G4" s="51" t="s">
        <v>45</v>
      </c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G5" s="79" t="s">
        <v>46</v>
      </c>
      <c r="H5" s="14"/>
      <c r="I5" s="14"/>
      <c r="J5" s="14"/>
      <c r="K5" s="12"/>
    </row>
    <row r="6" spans="1:12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54" customHeight="1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2" ht="120">
      <c r="A9" s="365">
        <v>1</v>
      </c>
      <c r="B9" s="386" t="s">
        <v>47</v>
      </c>
      <c r="C9" s="377" t="s">
        <v>18</v>
      </c>
      <c r="D9" s="388">
        <v>16</v>
      </c>
      <c r="E9" s="368"/>
      <c r="F9" s="368"/>
      <c r="G9" s="377"/>
      <c r="H9" s="368"/>
      <c r="I9" s="383"/>
      <c r="J9" s="384"/>
      <c r="K9" s="372"/>
      <c r="L9" s="448"/>
    </row>
    <row r="10" spans="1:12" ht="15.6" customHeight="1">
      <c r="A10" s="834" t="s">
        <v>14</v>
      </c>
      <c r="B10" s="834"/>
      <c r="C10" s="834"/>
      <c r="D10" s="834"/>
      <c r="E10" s="834"/>
      <c r="F10" s="457">
        <f>SUM(F9)</f>
        <v>0</v>
      </c>
      <c r="G10" s="37"/>
      <c r="H10" s="457">
        <f>SUM(H9)</f>
        <v>0</v>
      </c>
      <c r="I10" s="835"/>
      <c r="J10" s="835"/>
      <c r="K10" s="835"/>
    </row>
    <row r="11" spans="1:12" ht="15.6" customHeight="1">
      <c r="A11" s="441" t="s">
        <v>20</v>
      </c>
      <c r="B11" s="350"/>
      <c r="C11" s="350"/>
      <c r="D11" s="350"/>
      <c r="E11" s="350"/>
      <c r="F11" s="351"/>
      <c r="G11" s="352"/>
      <c r="H11" s="351"/>
      <c r="I11" s="353"/>
      <c r="J11" s="353"/>
      <c r="K11" s="353"/>
    </row>
    <row r="13" spans="1:12">
      <c r="A13" s="45"/>
      <c r="B13" s="357"/>
      <c r="C13" s="48"/>
      <c r="D13" s="48"/>
      <c r="E13" s="40"/>
      <c r="F13" s="46"/>
      <c r="G13" s="42"/>
      <c r="H13" s="43"/>
      <c r="I13" s="44"/>
      <c r="J13" s="44"/>
      <c r="K13" s="44"/>
    </row>
    <row r="14" spans="1:12">
      <c r="B14" s="357"/>
      <c r="E14" s="40"/>
    </row>
    <row r="15" spans="1:12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2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5" firstPageNumber="40" fitToHeight="0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workbookViewId="0">
      <selection activeCell="F2" sqref="F2"/>
    </sheetView>
  </sheetViews>
  <sheetFormatPr defaultColWidth="12.28515625" defaultRowHeight="15"/>
  <cols>
    <col min="1" max="1" width="3.85546875" style="4" customWidth="1"/>
    <col min="2" max="2" width="33.5703125" style="4" customWidth="1"/>
    <col min="3" max="3" width="4.85546875" style="4" customWidth="1"/>
    <col min="4" max="4" width="5" style="4" customWidth="1"/>
    <col min="5" max="5" width="11.140625" style="4" customWidth="1"/>
    <col min="6" max="6" width="12.7109375" style="4" customWidth="1"/>
    <col min="7" max="7" width="3.42578125" style="4" customWidth="1"/>
    <col min="8" max="8" width="13.5703125" style="4" customWidth="1"/>
    <col min="9" max="9" width="12.28515625" style="4" customWidth="1"/>
    <col min="10" max="10" width="8.7109375" style="4" customWidth="1"/>
    <col min="11" max="11" width="10.7109375" style="4" customWidth="1"/>
    <col min="12" max="16384" width="12.28515625" style="4"/>
  </cols>
  <sheetData>
    <row r="1" spans="1:12" ht="15.75">
      <c r="A1" s="1"/>
      <c r="B1" s="2"/>
      <c r="C1" s="3"/>
      <c r="D1" s="3"/>
      <c r="E1" s="3"/>
      <c r="F1" s="3" t="s">
        <v>441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44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3.35" customHeight="1">
      <c r="A4" s="1"/>
      <c r="B4" s="13" t="s">
        <v>2</v>
      </c>
      <c r="C4" s="9"/>
      <c r="D4" s="14"/>
      <c r="E4" s="14"/>
      <c r="F4" s="80" t="s">
        <v>48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2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28" t="s">
        <v>3</v>
      </c>
      <c r="B8" s="28" t="s">
        <v>4</v>
      </c>
      <c r="C8" s="28" t="s">
        <v>5</v>
      </c>
      <c r="D8" s="81" t="s">
        <v>22</v>
      </c>
      <c r="E8" s="61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2" ht="127.5">
      <c r="A9" s="365">
        <v>1</v>
      </c>
      <c r="B9" s="376" t="s">
        <v>250</v>
      </c>
      <c r="C9" s="377" t="s">
        <v>18</v>
      </c>
      <c r="D9" s="388">
        <v>6</v>
      </c>
      <c r="E9" s="389"/>
      <c r="F9" s="368"/>
      <c r="G9" s="377"/>
      <c r="H9" s="368"/>
      <c r="I9" s="383"/>
      <c r="J9" s="384"/>
      <c r="K9" s="372"/>
    </row>
    <row r="10" spans="1:12" ht="153">
      <c r="A10" s="365">
        <v>2</v>
      </c>
      <c r="B10" s="376" t="s">
        <v>49</v>
      </c>
      <c r="C10" s="377" t="s">
        <v>18</v>
      </c>
      <c r="D10" s="388">
        <v>1</v>
      </c>
      <c r="E10" s="389"/>
      <c r="F10" s="368"/>
      <c r="G10" s="377"/>
      <c r="H10" s="368"/>
      <c r="I10" s="383"/>
      <c r="J10" s="384"/>
      <c r="K10" s="372"/>
      <c r="L10" s="448"/>
    </row>
    <row r="11" spans="1:12" ht="15.6" customHeight="1">
      <c r="A11" s="834" t="s">
        <v>14</v>
      </c>
      <c r="B11" s="834"/>
      <c r="C11" s="834"/>
      <c r="D11" s="834"/>
      <c r="E11" s="834"/>
      <c r="F11" s="93">
        <f>SUM(F9:F10)</f>
        <v>0</v>
      </c>
      <c r="G11" s="94"/>
      <c r="H11" s="93">
        <f>SUM(H9:H10)</f>
        <v>0</v>
      </c>
      <c r="I11" s="835"/>
      <c r="J11" s="835"/>
      <c r="K11" s="835"/>
    </row>
    <row r="12" spans="1:12">
      <c r="A12" s="39" t="s">
        <v>236</v>
      </c>
    </row>
    <row r="13" spans="1:12"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5" spans="1:12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2" ht="16.5">
      <c r="A16" s="45"/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1:E11"/>
    <mergeCell ref="I11:K11"/>
  </mergeCells>
  <pageMargins left="0.70866141732283472" right="0.70866141732283472" top="0.74803149606299213" bottom="0.43" header="0.31496062992125984" footer="0.31496062992125984"/>
  <pageSetup paperSize="9" scale="90" firstPageNumber="40" fitToHeight="0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9"/>
  <sheetViews>
    <sheetView zoomScale="85" zoomScaleNormal="85" workbookViewId="0">
      <selection activeCell="E8" sqref="E8:H9"/>
    </sheetView>
  </sheetViews>
  <sheetFormatPr defaultColWidth="12.28515625" defaultRowHeight="15"/>
  <cols>
    <col min="1" max="1" width="4.140625" style="4" customWidth="1"/>
    <col min="2" max="2" width="35.85546875" style="4" customWidth="1"/>
    <col min="3" max="3" width="4.7109375" style="4" customWidth="1"/>
    <col min="4" max="4" width="5.85546875" style="4" customWidth="1"/>
    <col min="5" max="5" width="8.28515625" style="4" customWidth="1"/>
    <col min="6" max="6" width="14.85546875" style="4" customWidth="1"/>
    <col min="7" max="7" width="3.7109375" style="4" customWidth="1"/>
    <col min="8" max="8" width="14" style="4" customWidth="1"/>
    <col min="9" max="9" width="11" style="4" customWidth="1"/>
    <col min="10" max="10" width="5.85546875" style="4" customWidth="1"/>
    <col min="11" max="11" width="10.85546875" style="4" customWidth="1"/>
    <col min="12" max="16384" width="12.28515625" style="4"/>
  </cols>
  <sheetData>
    <row r="1" spans="1:11" ht="15.75">
      <c r="A1" s="1"/>
      <c r="B1" s="6" t="s">
        <v>0</v>
      </c>
      <c r="C1" s="3"/>
      <c r="D1" s="3"/>
      <c r="E1" s="3"/>
      <c r="F1" s="7" t="s">
        <v>443</v>
      </c>
      <c r="G1" s="3"/>
      <c r="H1" s="3"/>
      <c r="I1" s="3"/>
      <c r="J1" s="3"/>
      <c r="K1" s="5"/>
    </row>
    <row r="2" spans="1:11" ht="15.75">
      <c r="A2" s="1"/>
      <c r="B2" s="8"/>
      <c r="C2" s="9"/>
      <c r="D2" s="10"/>
      <c r="E2" s="10"/>
      <c r="F2" s="7" t="s">
        <v>442</v>
      </c>
      <c r="G2" s="11"/>
      <c r="H2" s="10"/>
      <c r="I2" s="10"/>
      <c r="J2" s="10"/>
      <c r="K2" s="12"/>
    </row>
    <row r="3" spans="1:11" ht="15.75">
      <c r="A3" s="1"/>
      <c r="B3" s="13" t="s">
        <v>2</v>
      </c>
      <c r="C3" s="9"/>
      <c r="D3" s="14"/>
      <c r="E3" s="14"/>
      <c r="F3" s="80" t="s">
        <v>51</v>
      </c>
      <c r="G3" s="14"/>
      <c r="H3" s="14"/>
      <c r="I3" s="16"/>
      <c r="J3" s="14"/>
      <c r="K3" s="17"/>
    </row>
    <row r="4" spans="1:11" ht="15.75">
      <c r="A4" s="1"/>
      <c r="B4" s="18" t="s">
        <v>216</v>
      </c>
      <c r="C4" s="19"/>
      <c r="D4" s="14"/>
      <c r="E4" s="20"/>
      <c r="F4" s="21"/>
      <c r="G4" s="14"/>
      <c r="H4" s="14"/>
      <c r="I4" s="14"/>
      <c r="J4" s="14"/>
      <c r="K4" s="12"/>
    </row>
    <row r="5" spans="1:11">
      <c r="A5" s="1"/>
      <c r="B5" s="22" t="s">
        <v>343</v>
      </c>
      <c r="C5" s="2"/>
      <c r="D5" s="23"/>
      <c r="E5" s="23"/>
      <c r="F5" s="14"/>
      <c r="G5" s="23"/>
      <c r="H5" s="14"/>
      <c r="I5" s="14"/>
      <c r="J5" s="14"/>
      <c r="K5" s="24"/>
    </row>
    <row r="6" spans="1:11" ht="15.75">
      <c r="A6" s="25"/>
      <c r="B6" s="26"/>
      <c r="C6" s="18"/>
      <c r="D6" s="18"/>
      <c r="E6" s="12"/>
      <c r="F6" s="27"/>
      <c r="G6" s="27"/>
      <c r="H6" s="27"/>
      <c r="I6" s="27"/>
      <c r="J6" s="12"/>
      <c r="K6" s="12"/>
    </row>
    <row r="7" spans="1:11" ht="76.5">
      <c r="A7" s="28" t="s">
        <v>3</v>
      </c>
      <c r="B7" s="28" t="s">
        <v>4</v>
      </c>
      <c r="C7" s="28" t="s">
        <v>5</v>
      </c>
      <c r="D7" s="28" t="s">
        <v>22</v>
      </c>
      <c r="E7" s="28" t="s">
        <v>7</v>
      </c>
      <c r="F7" s="28" t="s">
        <v>8</v>
      </c>
      <c r="G7" s="28" t="s">
        <v>9</v>
      </c>
      <c r="H7" s="28" t="s">
        <v>10</v>
      </c>
      <c r="I7" s="28" t="s">
        <v>11</v>
      </c>
      <c r="J7" s="29" t="s">
        <v>12</v>
      </c>
      <c r="K7" s="29" t="s">
        <v>13</v>
      </c>
    </row>
    <row r="8" spans="1:11" ht="135">
      <c r="A8" s="377">
        <v>1</v>
      </c>
      <c r="B8" s="391" t="s">
        <v>252</v>
      </c>
      <c r="C8" s="369" t="s">
        <v>18</v>
      </c>
      <c r="D8" s="602">
        <v>1540</v>
      </c>
      <c r="E8" s="401"/>
      <c r="F8" s="401"/>
      <c r="G8" s="377"/>
      <c r="H8" s="401"/>
      <c r="I8" s="377"/>
      <c r="J8" s="399"/>
      <c r="K8" s="400"/>
    </row>
    <row r="9" spans="1:11" ht="120">
      <c r="A9" s="365">
        <v>2</v>
      </c>
      <c r="B9" s="390" t="s">
        <v>251</v>
      </c>
      <c r="C9" s="369" t="s">
        <v>18</v>
      </c>
      <c r="D9" s="418">
        <v>1240</v>
      </c>
      <c r="E9" s="368"/>
      <c r="F9" s="401"/>
      <c r="G9" s="369"/>
      <c r="H9" s="401"/>
      <c r="I9" s="370"/>
      <c r="J9" s="384"/>
      <c r="K9" s="372"/>
    </row>
    <row r="10" spans="1:11" ht="15.6" customHeight="1">
      <c r="A10" s="834" t="s">
        <v>14</v>
      </c>
      <c r="B10" s="834"/>
      <c r="C10" s="834"/>
      <c r="D10" s="834"/>
      <c r="E10" s="834"/>
      <c r="F10" s="36">
        <f>SUM(F8:F9)</f>
        <v>0</v>
      </c>
      <c r="G10" s="37"/>
      <c r="H10" s="36">
        <f>SUM(H8:H9)</f>
        <v>0</v>
      </c>
      <c r="I10" s="835"/>
      <c r="J10" s="835"/>
      <c r="K10" s="835"/>
    </row>
    <row r="11" spans="1:11">
      <c r="A11" s="39" t="s">
        <v>236</v>
      </c>
    </row>
    <row r="12" spans="1:11">
      <c r="C12" s="65"/>
      <c r="D12" s="66"/>
      <c r="E12" s="67"/>
      <c r="F12" s="67"/>
      <c r="G12" s="68"/>
      <c r="H12" s="67"/>
      <c r="I12" s="69"/>
      <c r="J12" s="41"/>
      <c r="K12" s="41"/>
    </row>
    <row r="13" spans="1:11" ht="16.5">
      <c r="A13" s="66"/>
      <c r="B13" s="825" t="s">
        <v>429</v>
      </c>
      <c r="C13" s="825"/>
      <c r="D13" s="825"/>
      <c r="E13" s="825"/>
      <c r="F13" s="826"/>
      <c r="G13"/>
      <c r="H13"/>
      <c r="I13" s="792"/>
      <c r="J13" s="41"/>
      <c r="K13" s="41"/>
    </row>
    <row r="14" spans="1:11" ht="16.5">
      <c r="B14" s="825" t="s">
        <v>430</v>
      </c>
      <c r="C14" s="825"/>
      <c r="D14" s="825"/>
      <c r="E14" s="825"/>
      <c r="F14" s="826"/>
      <c r="G14"/>
      <c r="H14"/>
      <c r="I14" s="792"/>
    </row>
    <row r="15" spans="1:11" ht="16.5">
      <c r="B15" s="825" t="s">
        <v>431</v>
      </c>
      <c r="C15" s="825"/>
      <c r="D15" s="825"/>
      <c r="E15" s="825"/>
      <c r="F15" s="826"/>
      <c r="G15"/>
      <c r="H15"/>
      <c r="I15" s="827"/>
      <c r="J15" s="44"/>
      <c r="K15" s="44"/>
    </row>
    <row r="18" spans="1:8">
      <c r="A18" s="45"/>
      <c r="B18" s="40"/>
      <c r="C18" s="48"/>
      <c r="D18" s="48"/>
      <c r="E18" s="40"/>
      <c r="F18" s="46"/>
      <c r="G18" s="42"/>
      <c r="H18" s="43"/>
    </row>
    <row r="19" spans="1:8">
      <c r="E19" s="40"/>
    </row>
  </sheetData>
  <mergeCells count="2">
    <mergeCell ref="A10:E10"/>
    <mergeCell ref="I10:K10"/>
  </mergeCells>
  <pageMargins left="0.70866141732283472" right="0.70866141732283472" top="0.74803149606299213" bottom="0.15748031496062992" header="0.31496062992125984" footer="0.31496062992125984"/>
  <pageSetup paperSize="9" firstPageNumber="40" fitToHeight="0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D13" sqref="D13"/>
    </sheetView>
  </sheetViews>
  <sheetFormatPr defaultColWidth="12.28515625" defaultRowHeight="15"/>
  <cols>
    <col min="1" max="1" width="3.42578125" style="4" customWidth="1"/>
    <col min="2" max="2" width="44.42578125" style="4" customWidth="1"/>
    <col min="3" max="3" width="4.5703125" style="4" customWidth="1"/>
    <col min="4" max="4" width="5.28515625" style="4" customWidth="1"/>
    <col min="5" max="5" width="8.42578125" style="4" customWidth="1"/>
    <col min="6" max="6" width="11.140625" style="4" customWidth="1"/>
    <col min="7" max="7" width="3.5703125" style="4" customWidth="1"/>
    <col min="8" max="8" width="11.140625" style="4" customWidth="1"/>
    <col min="9" max="9" width="11" style="4" customWidth="1"/>
    <col min="10" max="10" width="7.28515625" style="4" customWidth="1"/>
    <col min="11" max="11" width="9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444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218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 t="s">
        <v>53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0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82" t="s">
        <v>13</v>
      </c>
    </row>
    <row r="9" spans="1:11" ht="69" customHeight="1">
      <c r="A9" s="377">
        <v>1</v>
      </c>
      <c r="B9" s="404" t="s">
        <v>355</v>
      </c>
      <c r="C9" s="377" t="s">
        <v>18</v>
      </c>
      <c r="D9" s="377">
        <v>27</v>
      </c>
      <c r="E9" s="402"/>
      <c r="F9" s="403"/>
      <c r="G9" s="377"/>
      <c r="H9" s="403"/>
      <c r="I9" s="380"/>
      <c r="J9" s="381"/>
      <c r="K9" s="382"/>
    </row>
    <row r="10" spans="1:11" ht="15.6" customHeight="1">
      <c r="A10" s="841" t="s">
        <v>14</v>
      </c>
      <c r="B10" s="841"/>
      <c r="C10" s="841"/>
      <c r="D10" s="841"/>
      <c r="E10" s="841"/>
      <c r="F10" s="83">
        <f>SUM(F9)</f>
        <v>0</v>
      </c>
      <c r="G10" s="84"/>
      <c r="H10" s="83">
        <f>SUM(H9)</f>
        <v>0</v>
      </c>
      <c r="I10" s="835"/>
      <c r="J10" s="835"/>
      <c r="K10" s="835"/>
    </row>
    <row r="11" spans="1:11">
      <c r="A11" s="4" t="s">
        <v>20</v>
      </c>
    </row>
    <row r="12" spans="1:11">
      <c r="A12" s="45"/>
      <c r="B12" s="40"/>
      <c r="C12" s="48"/>
      <c r="D12" s="48"/>
      <c r="E12" s="40"/>
      <c r="F12" s="46"/>
      <c r="G12" s="42"/>
      <c r="H12" s="43"/>
      <c r="I12" s="44"/>
      <c r="J12" s="44"/>
      <c r="K12" s="44"/>
    </row>
    <row r="13" spans="1:11">
      <c r="E13" s="40"/>
    </row>
    <row r="15" spans="1:11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"/>
  <sheetViews>
    <sheetView topLeftCell="A4" zoomScale="85" zoomScaleNormal="85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35" style="4" customWidth="1"/>
    <col min="3" max="3" width="5.5703125" style="4" customWidth="1"/>
    <col min="4" max="4" width="7" style="4" customWidth="1"/>
    <col min="5" max="5" width="9.7109375" style="4" customWidth="1"/>
    <col min="6" max="6" width="14.28515625" style="4" customWidth="1"/>
    <col min="7" max="7" width="3.85546875" style="4" customWidth="1"/>
    <col min="8" max="8" width="14.7109375" style="4" customWidth="1"/>
    <col min="9" max="9" width="11.7109375" style="4" customWidth="1"/>
    <col min="10" max="10" width="6.140625" style="4" customWidth="1"/>
    <col min="11" max="11" width="10.85546875" style="4" customWidth="1"/>
    <col min="12" max="12" width="33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445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50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5" t="s">
        <v>54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2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2" ht="255">
      <c r="A9" s="369">
        <v>1</v>
      </c>
      <c r="B9" s="410" t="s">
        <v>253</v>
      </c>
      <c r="C9" s="369" t="s">
        <v>18</v>
      </c>
      <c r="D9" s="796">
        <v>2200</v>
      </c>
      <c r="E9" s="406"/>
      <c r="F9" s="407"/>
      <c r="G9" s="369"/>
      <c r="H9" s="407"/>
      <c r="I9" s="408"/>
      <c r="J9" s="409"/>
      <c r="K9" s="411"/>
      <c r="L9" s="795"/>
    </row>
    <row r="10" spans="1:12" ht="15.6" customHeight="1">
      <c r="A10" s="841" t="s">
        <v>14</v>
      </c>
      <c r="B10" s="841"/>
      <c r="C10" s="841"/>
      <c r="D10" s="841"/>
      <c r="E10" s="841"/>
      <c r="F10" s="36">
        <f>SUM(F9)</f>
        <v>0</v>
      </c>
      <c r="G10" s="37"/>
      <c r="H10" s="36">
        <f>SUM(H9)</f>
        <v>0</v>
      </c>
      <c r="I10" s="835"/>
      <c r="J10" s="835"/>
      <c r="K10" s="835"/>
    </row>
    <row r="11" spans="1:12">
      <c r="A11" s="4" t="s">
        <v>20</v>
      </c>
    </row>
    <row r="13" spans="1:12">
      <c r="A13" s="45"/>
      <c r="B13" s="442"/>
      <c r="C13" s="48"/>
      <c r="D13" s="48"/>
      <c r="E13" s="40"/>
      <c r="F13" s="46"/>
      <c r="G13" s="42"/>
      <c r="H13" s="43"/>
    </row>
    <row r="14" spans="1:12">
      <c r="E14" s="40"/>
    </row>
    <row r="16" spans="1:12" ht="16.5">
      <c r="B16" s="825" t="s">
        <v>429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431</v>
      </c>
      <c r="C18" s="825"/>
      <c r="D18" s="825"/>
      <c r="E18" s="825"/>
      <c r="F18" s="826"/>
      <c r="G18"/>
      <c r="H18"/>
      <c r="I18" s="827"/>
    </row>
  </sheetData>
  <mergeCells count="2">
    <mergeCell ref="A10:E10"/>
    <mergeCell ref="I10:K10"/>
  </mergeCells>
  <pageMargins left="0.70866141732283472" right="0.70866141732283472" top="0.31496062992125984" bottom="0.15748031496062992" header="0.15748031496062992" footer="0.31496062992125984"/>
  <pageSetup paperSize="9" scale="95" firstPageNumber="40" fitToHeight="0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topLeftCell="A9" workbookViewId="0">
      <selection activeCell="E9" sqref="E9:H9"/>
    </sheetView>
  </sheetViews>
  <sheetFormatPr defaultColWidth="12.28515625" defaultRowHeight="15"/>
  <cols>
    <col min="1" max="1" width="3.7109375" style="4" customWidth="1"/>
    <col min="2" max="2" width="50.7109375" style="4" customWidth="1"/>
    <col min="3" max="3" width="5.42578125" style="4" customWidth="1"/>
    <col min="4" max="4" width="8.28515625" style="4" customWidth="1"/>
    <col min="5" max="5" width="7.42578125" style="4" customWidth="1"/>
    <col min="6" max="6" width="11.85546875" style="4" customWidth="1"/>
    <col min="7" max="7" width="4" style="4" customWidth="1"/>
    <col min="8" max="8" width="11.85546875" style="4" customWidth="1"/>
    <col min="9" max="9" width="11" style="4" customWidth="1"/>
    <col min="10" max="10" width="8.28515625" style="4" customWidth="1"/>
    <col min="11" max="11" width="11.285156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446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52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254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305.25" customHeight="1">
      <c r="A9" s="366">
        <v>1</v>
      </c>
      <c r="B9" s="412" t="s">
        <v>356</v>
      </c>
      <c r="C9" s="369" t="s">
        <v>18</v>
      </c>
      <c r="D9" s="797">
        <v>27550</v>
      </c>
      <c r="E9" s="395"/>
      <c r="F9" s="368"/>
      <c r="G9" s="369"/>
      <c r="H9" s="368"/>
      <c r="I9" s="396"/>
      <c r="J9" s="397"/>
      <c r="K9" s="398"/>
    </row>
    <row r="10" spans="1:11" ht="15.6" customHeight="1">
      <c r="A10" s="834" t="s">
        <v>14</v>
      </c>
      <c r="B10" s="834"/>
      <c r="C10" s="834"/>
      <c r="D10" s="834"/>
      <c r="E10" s="834"/>
      <c r="F10" s="86">
        <f>SUM(F9)</f>
        <v>0</v>
      </c>
      <c r="G10" s="87"/>
      <c r="H10" s="86">
        <f>SUM(H9)</f>
        <v>0</v>
      </c>
      <c r="I10" s="835"/>
      <c r="J10" s="835"/>
      <c r="K10" s="835"/>
    </row>
    <row r="11" spans="1:11">
      <c r="A11" s="39" t="s">
        <v>20</v>
      </c>
    </row>
    <row r="12" spans="1:11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A13" s="66"/>
      <c r="B13" s="442"/>
      <c r="C13" s="65"/>
      <c r="D13" s="66"/>
      <c r="E13" s="67"/>
      <c r="F13" s="67"/>
      <c r="G13" s="68"/>
      <c r="H13" s="67"/>
      <c r="I13" s="69"/>
      <c r="J13" s="41"/>
      <c r="K13" s="41"/>
    </row>
    <row r="15" spans="1:11" ht="16.5">
      <c r="A15" s="45"/>
      <c r="B15" s="825" t="s">
        <v>429</v>
      </c>
      <c r="C15" s="825"/>
      <c r="D15" s="825"/>
      <c r="E15" s="825"/>
      <c r="F15" s="826"/>
      <c r="G15"/>
      <c r="H15"/>
      <c r="I15" s="792"/>
      <c r="J15" s="44"/>
      <c r="K15" s="44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43307086614173229" bottom="0.19685039370078741" header="0.31496062992125984" footer="0.31496062992125984"/>
  <pageSetup paperSize="9" scale="90" firstPageNumber="40" fitToHeight="0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H9" sqref="H9"/>
    </sheetView>
  </sheetViews>
  <sheetFormatPr defaultColWidth="12.28515625" defaultRowHeight="15"/>
  <cols>
    <col min="1" max="1" width="3.7109375" style="4" customWidth="1"/>
    <col min="2" max="2" width="49.5703125" style="4" customWidth="1"/>
    <col min="3" max="3" width="5.42578125" style="4" customWidth="1"/>
    <col min="4" max="4" width="8.28515625" style="4" customWidth="1"/>
    <col min="5" max="5" width="8.85546875" style="4" customWidth="1"/>
    <col min="6" max="6" width="13.7109375" style="4" customWidth="1"/>
    <col min="7" max="7" width="4" style="4" customWidth="1"/>
    <col min="8" max="8" width="13.140625" style="4" customWidth="1"/>
    <col min="9" max="9" width="12.28515625" style="4" customWidth="1"/>
    <col min="10" max="10" width="8.28515625" style="4" customWidth="1"/>
    <col min="11" max="16384" width="12.28515625" style="4"/>
  </cols>
  <sheetData>
    <row r="1" spans="1:11" ht="15.75">
      <c r="A1" s="1"/>
      <c r="B1" s="2"/>
      <c r="C1" s="3"/>
      <c r="D1" s="3"/>
      <c r="E1" s="3"/>
      <c r="F1" s="3" t="s">
        <v>447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219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57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</row>
    <row r="9" spans="1:11" ht="105">
      <c r="A9" s="365">
        <v>1</v>
      </c>
      <c r="B9" s="392" t="s">
        <v>58</v>
      </c>
      <c r="C9" s="369" t="s">
        <v>59</v>
      </c>
      <c r="D9" s="388">
        <v>212</v>
      </c>
      <c r="E9" s="368"/>
      <c r="F9" s="368"/>
      <c r="G9" s="369"/>
      <c r="H9" s="368"/>
      <c r="I9" s="370"/>
      <c r="J9" s="384"/>
      <c r="K9" s="372"/>
    </row>
    <row r="10" spans="1:11" ht="15.6" customHeight="1">
      <c r="A10" s="834" t="s">
        <v>14</v>
      </c>
      <c r="B10" s="834"/>
      <c r="C10" s="834"/>
      <c r="D10" s="834"/>
      <c r="E10" s="834"/>
      <c r="F10" s="36">
        <f>SUM(F9)</f>
        <v>0</v>
      </c>
      <c r="G10" s="37"/>
      <c r="H10" s="36">
        <f>SUM(H9)</f>
        <v>0</v>
      </c>
      <c r="I10" s="835"/>
      <c r="J10" s="835"/>
      <c r="K10" s="835"/>
    </row>
    <row r="11" spans="1:11">
      <c r="A11" s="4" t="s">
        <v>20</v>
      </c>
      <c r="I11" s="44"/>
      <c r="J11" s="44"/>
      <c r="K11" s="44"/>
    </row>
    <row r="13" spans="1:11">
      <c r="B13" s="442"/>
    </row>
    <row r="15" spans="1:11" ht="16.5">
      <c r="A15" s="45"/>
      <c r="B15" s="825" t="s">
        <v>429</v>
      </c>
      <c r="C15" s="825"/>
      <c r="D15" s="825"/>
      <c r="E15" s="825"/>
      <c r="F15" s="826"/>
      <c r="G15"/>
      <c r="H15"/>
      <c r="I15" s="792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3" firstPageNumber="40" fitToHeight="0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topLeftCell="A3" workbookViewId="0">
      <selection activeCell="E9" sqref="E9:H10"/>
    </sheetView>
  </sheetViews>
  <sheetFormatPr defaultColWidth="12.28515625" defaultRowHeight="15"/>
  <cols>
    <col min="1" max="1" width="3.7109375" style="4" customWidth="1"/>
    <col min="2" max="2" width="44.7109375" style="4" customWidth="1"/>
    <col min="3" max="3" width="4.7109375" style="4" customWidth="1"/>
    <col min="4" max="4" width="5.85546875" style="4" customWidth="1"/>
    <col min="5" max="5" width="10" style="4" customWidth="1"/>
    <col min="6" max="6" width="13.140625" style="4" customWidth="1"/>
    <col min="7" max="7" width="4" style="4" customWidth="1"/>
    <col min="8" max="8" width="13" style="4" customWidth="1"/>
    <col min="9" max="9" width="10.42578125" style="4" customWidth="1"/>
    <col min="10" max="10" width="8.28515625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448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55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61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165">
      <c r="A9" s="369">
        <v>1</v>
      </c>
      <c r="B9" s="414" t="s">
        <v>255</v>
      </c>
      <c r="C9" s="369" t="s">
        <v>18</v>
      </c>
      <c r="D9" s="369">
        <v>7</v>
      </c>
      <c r="E9" s="415"/>
      <c r="F9" s="395"/>
      <c r="G9" s="369"/>
      <c r="H9" s="395"/>
      <c r="I9" s="408"/>
      <c r="J9" s="409"/>
      <c r="K9" s="411"/>
    </row>
    <row r="10" spans="1:11" ht="168.75" customHeight="1">
      <c r="A10" s="369">
        <v>2</v>
      </c>
      <c r="B10" s="413" t="s">
        <v>256</v>
      </c>
      <c r="C10" s="369" t="s">
        <v>18</v>
      </c>
      <c r="D10" s="798">
        <v>4300</v>
      </c>
      <c r="E10" s="415"/>
      <c r="F10" s="395"/>
      <c r="G10" s="369"/>
      <c r="H10" s="395"/>
      <c r="I10" s="408"/>
      <c r="J10" s="409"/>
      <c r="K10" s="411"/>
    </row>
    <row r="11" spans="1:11" ht="15.6" customHeight="1">
      <c r="A11" s="834" t="s">
        <v>14</v>
      </c>
      <c r="B11" s="834"/>
      <c r="C11" s="834"/>
      <c r="D11" s="834"/>
      <c r="E11" s="834"/>
      <c r="F11" s="83">
        <f>SUM(F9:F10)</f>
        <v>0</v>
      </c>
      <c r="G11" s="84"/>
      <c r="H11" s="83">
        <f>SUM(H9:H10)</f>
        <v>0</v>
      </c>
      <c r="I11" s="835"/>
      <c r="J11" s="835"/>
      <c r="K11" s="835"/>
    </row>
    <row r="12" spans="1:11">
      <c r="A12" s="39" t="s">
        <v>236</v>
      </c>
      <c r="F12" s="91"/>
      <c r="H12" s="91"/>
    </row>
    <row r="13" spans="1:11"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A14" s="66"/>
      <c r="B14" s="442"/>
      <c r="C14" s="92"/>
      <c r="D14" s="66"/>
      <c r="E14" s="67"/>
      <c r="F14" s="67"/>
      <c r="G14" s="68"/>
      <c r="H14" s="67"/>
      <c r="I14" s="69"/>
      <c r="J14" s="41"/>
      <c r="K14" s="41"/>
    </row>
    <row r="15" spans="1:11">
      <c r="B15" s="47"/>
    </row>
    <row r="16" spans="1:11" ht="16.5">
      <c r="A16" s="45"/>
      <c r="B16" s="825" t="s">
        <v>429</v>
      </c>
      <c r="C16" s="825"/>
      <c r="D16" s="825"/>
      <c r="E16" s="825"/>
      <c r="F16" s="826"/>
      <c r="G16"/>
      <c r="H16"/>
      <c r="I16" s="792"/>
      <c r="J16" s="44"/>
      <c r="K16" s="44"/>
    </row>
    <row r="17" spans="2:9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431</v>
      </c>
      <c r="C18" s="825"/>
      <c r="D18" s="825"/>
      <c r="E18" s="825"/>
      <c r="F18" s="826"/>
      <c r="G18"/>
      <c r="H18"/>
      <c r="I18" s="827"/>
    </row>
  </sheetData>
  <mergeCells count="2">
    <mergeCell ref="A11:E11"/>
    <mergeCell ref="I11:K11"/>
  </mergeCells>
  <pageMargins left="0.70866141732283472" right="0.70866141732283472" top="0.2" bottom="0.15748031496062992" header="0.31496062992125984" footer="0.31496062992125984"/>
  <pageSetup paperSize="9" scale="90" firstPageNumber="40" fitToHeight="0" orientation="landscape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workbookViewId="0">
      <selection activeCell="E9" sqref="E9:H10"/>
    </sheetView>
  </sheetViews>
  <sheetFormatPr defaultColWidth="12.28515625" defaultRowHeight="15"/>
  <cols>
    <col min="1" max="1" width="3.85546875" style="4" customWidth="1"/>
    <col min="2" max="2" width="37.28515625" style="4" customWidth="1"/>
    <col min="3" max="3" width="5.42578125" style="4" customWidth="1"/>
    <col min="4" max="4" width="5.7109375" style="4" customWidth="1"/>
    <col min="5" max="5" width="7.42578125" style="4" customWidth="1"/>
    <col min="6" max="6" width="11.5703125" style="4" customWidth="1"/>
    <col min="7" max="7" width="3.7109375" style="4" customWidth="1"/>
    <col min="8" max="8" width="11" style="4" customWidth="1"/>
    <col min="9" max="9" width="11.28515625" style="4" customWidth="1"/>
    <col min="10" max="10" width="5.85546875" style="4" customWidth="1"/>
    <col min="11" max="11" width="14.57031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449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56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51" t="s">
        <v>63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58.5" customHeight="1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45">
      <c r="A9" s="369">
        <v>1</v>
      </c>
      <c r="B9" s="416" t="s">
        <v>64</v>
      </c>
      <c r="C9" s="369" t="s">
        <v>18</v>
      </c>
      <c r="D9" s="405">
        <v>15</v>
      </c>
      <c r="E9" s="406"/>
      <c r="F9" s="406"/>
      <c r="G9" s="369"/>
      <c r="H9" s="406"/>
      <c r="I9" s="408"/>
      <c r="J9" s="409"/>
      <c r="K9" s="411"/>
    </row>
    <row r="10" spans="1:11" ht="75">
      <c r="A10" s="369">
        <v>2</v>
      </c>
      <c r="B10" s="416" t="s">
        <v>357</v>
      </c>
      <c r="C10" s="369" t="s">
        <v>18</v>
      </c>
      <c r="D10" s="796">
        <v>5700</v>
      </c>
      <c r="E10" s="406"/>
      <c r="F10" s="406"/>
      <c r="G10" s="369"/>
      <c r="H10" s="378"/>
      <c r="I10" s="408"/>
      <c r="J10" s="409"/>
      <c r="K10" s="411"/>
    </row>
    <row r="11" spans="1:11" ht="15.6" customHeight="1">
      <c r="A11" s="834" t="s">
        <v>14</v>
      </c>
      <c r="B11" s="834"/>
      <c r="C11" s="834"/>
      <c r="D11" s="834"/>
      <c r="E11" s="834"/>
      <c r="F11" s="83">
        <f>SUM(F9:F10)</f>
        <v>0</v>
      </c>
      <c r="G11" s="84"/>
      <c r="H11" s="83">
        <f>SUM(H9:H10)</f>
        <v>0</v>
      </c>
      <c r="I11" s="835"/>
      <c r="J11" s="835"/>
      <c r="K11" s="835"/>
    </row>
    <row r="12" spans="1:11">
      <c r="A12" s="39" t="s">
        <v>236</v>
      </c>
    </row>
    <row r="13" spans="1:11"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A14" s="66"/>
      <c r="B14" s="442"/>
      <c r="C14" s="65"/>
      <c r="D14" s="66"/>
      <c r="E14" s="67"/>
      <c r="F14" s="67"/>
      <c r="G14" s="68"/>
      <c r="H14" s="67"/>
      <c r="I14" s="69"/>
      <c r="J14" s="41"/>
      <c r="K14" s="41"/>
    </row>
    <row r="16" spans="1:11" ht="16.5">
      <c r="A16" s="45"/>
      <c r="B16" s="825" t="s">
        <v>429</v>
      </c>
      <c r="C16" s="825"/>
      <c r="D16" s="825"/>
      <c r="E16" s="825"/>
      <c r="F16" s="826"/>
      <c r="G16"/>
      <c r="H16"/>
      <c r="I16" s="792"/>
      <c r="J16" s="44"/>
      <c r="K16" s="44"/>
    </row>
    <row r="17" spans="2:9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431</v>
      </c>
      <c r="C18" s="825"/>
      <c r="D18" s="825"/>
      <c r="E18" s="825"/>
      <c r="F18" s="826"/>
      <c r="G18"/>
      <c r="H18"/>
      <c r="I18" s="827"/>
    </row>
  </sheetData>
  <mergeCells count="2">
    <mergeCell ref="A11:E11"/>
    <mergeCell ref="I11:K11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topLeftCell="A7" workbookViewId="0">
      <selection activeCell="L1" sqref="L1:L1048576"/>
    </sheetView>
  </sheetViews>
  <sheetFormatPr defaultColWidth="12.28515625" defaultRowHeight="15"/>
  <cols>
    <col min="1" max="1" width="3.7109375" style="4" customWidth="1"/>
    <col min="2" max="2" width="49.5703125" style="4" customWidth="1"/>
    <col min="3" max="3" width="5.42578125" style="4" customWidth="1"/>
    <col min="4" max="4" width="6.7109375" style="4" customWidth="1"/>
    <col min="5" max="5" width="7.42578125" style="4" customWidth="1"/>
    <col min="6" max="6" width="10.7109375" style="4" customWidth="1"/>
    <col min="7" max="7" width="4" style="4" customWidth="1"/>
    <col min="8" max="8" width="11.42578125" style="4" customWidth="1"/>
    <col min="9" max="9" width="10.5703125" style="4" customWidth="1"/>
    <col min="10" max="10" width="6.140625" style="4" customWidth="1"/>
    <col min="11" max="11" width="11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450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60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333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45">
      <c r="A9" s="365">
        <v>1</v>
      </c>
      <c r="B9" s="417" t="s">
        <v>332</v>
      </c>
      <c r="C9" s="369" t="s">
        <v>18</v>
      </c>
      <c r="D9" s="418">
        <v>99700</v>
      </c>
      <c r="E9" s="368"/>
      <c r="F9" s="368"/>
      <c r="G9" s="369"/>
      <c r="H9" s="368"/>
      <c r="I9" s="370"/>
      <c r="J9" s="384"/>
      <c r="K9" s="736"/>
    </row>
    <row r="10" spans="1:11" ht="30">
      <c r="A10" s="365">
        <v>2</v>
      </c>
      <c r="B10" s="417" t="s">
        <v>331</v>
      </c>
      <c r="C10" s="369" t="s">
        <v>18</v>
      </c>
      <c r="D10" s="418">
        <v>39700</v>
      </c>
      <c r="E10" s="368"/>
      <c r="F10" s="368"/>
      <c r="G10" s="369"/>
      <c r="H10" s="368"/>
      <c r="I10" s="370"/>
      <c r="J10" s="372"/>
      <c r="K10" s="559"/>
    </row>
    <row r="11" spans="1:11" ht="15.6" customHeight="1">
      <c r="A11" s="834" t="s">
        <v>14</v>
      </c>
      <c r="B11" s="834"/>
      <c r="C11" s="834"/>
      <c r="D11" s="834"/>
      <c r="E11" s="834"/>
      <c r="F11" s="86">
        <f>SUM(F9:F10)</f>
        <v>0</v>
      </c>
      <c r="G11" s="94"/>
      <c r="H11" s="86">
        <f>SUM(H9:H10)</f>
        <v>0</v>
      </c>
      <c r="I11" s="835"/>
      <c r="J11" s="835"/>
      <c r="K11" s="833"/>
    </row>
    <row r="12" spans="1:11">
      <c r="A12" s="39" t="s">
        <v>236</v>
      </c>
    </row>
    <row r="13" spans="1:11"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A14" s="66"/>
      <c r="B14" s="442"/>
      <c r="C14" s="65"/>
      <c r="D14" s="66"/>
      <c r="E14" s="67"/>
      <c r="F14" s="67"/>
      <c r="G14" s="68"/>
      <c r="H14" s="67"/>
      <c r="I14" s="69"/>
      <c r="J14" s="41"/>
      <c r="K14" s="41"/>
    </row>
    <row r="16" spans="1:11" ht="16.5">
      <c r="A16" s="45"/>
      <c r="B16" s="825" t="s">
        <v>429</v>
      </c>
      <c r="C16" s="825"/>
      <c r="D16" s="825"/>
      <c r="E16" s="825"/>
      <c r="F16" s="826"/>
      <c r="G16"/>
      <c r="H16"/>
      <c r="I16" s="792"/>
      <c r="J16" s="44"/>
      <c r="K16" s="44"/>
    </row>
    <row r="17" spans="2:9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431</v>
      </c>
      <c r="C18" s="825"/>
      <c r="D18" s="825"/>
      <c r="E18" s="825"/>
      <c r="F18" s="826"/>
      <c r="G18"/>
      <c r="H18"/>
      <c r="I18" s="827"/>
    </row>
  </sheetData>
  <mergeCells count="2">
    <mergeCell ref="A11:E11"/>
    <mergeCell ref="I11:K11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topLeftCell="A4" zoomScaleNormal="100" workbookViewId="0">
      <selection activeCell="L4" sqref="L1:L1048576"/>
    </sheetView>
  </sheetViews>
  <sheetFormatPr defaultColWidth="12.28515625" defaultRowHeight="15"/>
  <cols>
    <col min="1" max="1" width="3.28515625" style="4" customWidth="1"/>
    <col min="2" max="2" width="32.140625" style="4" customWidth="1"/>
    <col min="3" max="3" width="5.5703125" style="4" customWidth="1"/>
    <col min="4" max="4" width="5.7109375" style="4" customWidth="1"/>
    <col min="5" max="5" width="8.42578125" style="4" customWidth="1"/>
    <col min="6" max="6" width="9.28515625" style="4" customWidth="1"/>
    <col min="7" max="7" width="3.7109375" style="4" customWidth="1"/>
    <col min="8" max="8" width="9.7109375" style="4" customWidth="1"/>
    <col min="9" max="9" width="11" style="4" customWidth="1"/>
    <col min="10" max="10" width="7" style="4" customWidth="1"/>
    <col min="11" max="11" width="10.7109375" style="4" customWidth="1"/>
    <col min="12" max="12" width="12.28515625" style="4" customWidth="1"/>
    <col min="13" max="13" width="11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432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16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80" t="s">
        <v>235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M6" s="35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354"/>
    </row>
    <row r="8" spans="1:13" ht="67.5" customHeight="1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  <c r="M8" s="355"/>
    </row>
    <row r="9" spans="1:13" ht="153" customHeight="1">
      <c r="A9" s="369">
        <v>1</v>
      </c>
      <c r="B9" s="811" t="s">
        <v>237</v>
      </c>
      <c r="C9" s="419" t="s">
        <v>18</v>
      </c>
      <c r="D9" s="387">
        <v>25</v>
      </c>
      <c r="E9" s="368"/>
      <c r="F9" s="403"/>
      <c r="G9" s="810"/>
      <c r="H9" s="814"/>
      <c r="I9" s="408"/>
      <c r="J9" s="409"/>
      <c r="K9" s="636"/>
      <c r="M9" s="354"/>
    </row>
    <row r="10" spans="1:13" ht="17.25" customHeight="1">
      <c r="A10" s="38"/>
      <c r="B10" s="55" t="s">
        <v>19</v>
      </c>
      <c r="C10" s="38"/>
      <c r="D10" s="38"/>
      <c r="E10" s="38"/>
      <c r="F10" s="812"/>
      <c r="G10" s="813"/>
      <c r="H10" s="812"/>
      <c r="I10" s="38"/>
      <c r="J10" s="38"/>
      <c r="K10" s="38"/>
      <c r="M10" s="354"/>
    </row>
    <row r="11" spans="1:13">
      <c r="A11" s="57" t="s">
        <v>20</v>
      </c>
      <c r="B11" s="47"/>
      <c r="C11" s="48"/>
      <c r="D11" s="48"/>
      <c r="E11" s="40"/>
      <c r="F11" s="46"/>
      <c r="G11" s="42"/>
      <c r="H11" s="43"/>
      <c r="I11" s="44"/>
      <c r="J11" s="44"/>
      <c r="K11" s="44"/>
    </row>
    <row r="12" spans="1:13">
      <c r="B12" s="58"/>
      <c r="E12" s="40"/>
    </row>
    <row r="14" spans="1:13">
      <c r="A14" s="59"/>
      <c r="B14" s="357"/>
      <c r="C14" s="59"/>
      <c r="D14" s="59"/>
      <c r="E14" s="59"/>
      <c r="F14" s="59"/>
      <c r="G14" s="59"/>
      <c r="H14" s="59"/>
      <c r="I14" s="59"/>
      <c r="J14" s="59"/>
    </row>
    <row r="15" spans="1:13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3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"/>
  <sheetViews>
    <sheetView workbookViewId="0">
      <selection activeCell="E9" sqref="E9:H9"/>
    </sheetView>
  </sheetViews>
  <sheetFormatPr defaultColWidth="12.28515625" defaultRowHeight="15"/>
  <cols>
    <col min="1" max="1" width="3.7109375" style="4" customWidth="1"/>
    <col min="2" max="2" width="46.140625" style="4" customWidth="1"/>
    <col min="3" max="3" width="5.42578125" style="4" customWidth="1"/>
    <col min="4" max="4" width="5.28515625" style="4" customWidth="1"/>
    <col min="5" max="5" width="8.85546875" style="4" customWidth="1"/>
    <col min="6" max="6" width="12.42578125" style="4" customWidth="1"/>
    <col min="7" max="7" width="4" style="4" customWidth="1"/>
    <col min="8" max="8" width="12" style="4" customWidth="1"/>
    <col min="9" max="9" width="10.85546875" style="4" customWidth="1"/>
    <col min="10" max="10" width="8.28515625" style="4" customWidth="1"/>
    <col min="11" max="11" width="11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451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62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67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61" t="s">
        <v>10</v>
      </c>
      <c r="I8" s="28" t="s">
        <v>11</v>
      </c>
      <c r="J8" s="29" t="s">
        <v>12</v>
      </c>
      <c r="K8" s="29" t="s">
        <v>13</v>
      </c>
    </row>
    <row r="9" spans="1:11" ht="30.75" customHeight="1">
      <c r="A9" s="420">
        <v>1</v>
      </c>
      <c r="B9" s="421" t="s">
        <v>257</v>
      </c>
      <c r="C9" s="419" t="s">
        <v>18</v>
      </c>
      <c r="D9" s="422">
        <v>450</v>
      </c>
      <c r="E9" s="394"/>
      <c r="F9" s="395"/>
      <c r="G9" s="369"/>
      <c r="H9" s="394"/>
      <c r="I9" s="396"/>
      <c r="J9" s="397"/>
      <c r="K9" s="398"/>
    </row>
    <row r="10" spans="1:11" ht="15.6" customHeight="1">
      <c r="A10" s="834" t="s">
        <v>14</v>
      </c>
      <c r="B10" s="834"/>
      <c r="C10" s="834"/>
      <c r="D10" s="834"/>
      <c r="E10" s="834"/>
      <c r="F10" s="93">
        <f>SUM(F9:F9)</f>
        <v>0</v>
      </c>
      <c r="G10" s="94"/>
      <c r="H10" s="93">
        <f>SUM(H9:H9)</f>
        <v>0</v>
      </c>
      <c r="I10" s="835"/>
      <c r="J10" s="835"/>
      <c r="K10" s="835"/>
    </row>
    <row r="11" spans="1:11">
      <c r="A11" s="39" t="s">
        <v>20</v>
      </c>
      <c r="F11" s="91"/>
      <c r="H11" s="91"/>
    </row>
    <row r="12" spans="1:11">
      <c r="A12" s="95"/>
      <c r="B12" s="95"/>
      <c r="C12" s="95"/>
      <c r="D12" s="95"/>
      <c r="E12" s="95"/>
      <c r="F12" s="95"/>
      <c r="G12" s="95"/>
      <c r="H12" s="95"/>
      <c r="I12" s="69"/>
      <c r="J12" s="41"/>
      <c r="K12" s="41"/>
    </row>
    <row r="13" spans="1:11">
      <c r="A13" s="66"/>
      <c r="B13" s="442"/>
      <c r="C13" s="65"/>
      <c r="D13" s="66"/>
      <c r="E13" s="67"/>
      <c r="F13" s="67"/>
      <c r="G13" s="68"/>
      <c r="H13" s="67"/>
      <c r="I13" s="69"/>
      <c r="J13" s="41"/>
      <c r="K13" s="41"/>
    </row>
    <row r="14" spans="1:11" ht="16.5">
      <c r="B14" s="825" t="s">
        <v>429</v>
      </c>
      <c r="C14" s="825"/>
      <c r="D14" s="825"/>
      <c r="E14" s="825"/>
      <c r="F14" s="826"/>
      <c r="G14"/>
      <c r="H14"/>
      <c r="I14" s="792"/>
    </row>
    <row r="15" spans="1:11" ht="16.5">
      <c r="A15" s="45"/>
      <c r="B15" s="825" t="s">
        <v>430</v>
      </c>
      <c r="C15" s="825"/>
      <c r="D15" s="825"/>
      <c r="E15" s="825"/>
      <c r="F15" s="826"/>
      <c r="G15"/>
      <c r="H15"/>
      <c r="I15" s="792"/>
      <c r="J15" s="44"/>
      <c r="K15" s="44"/>
    </row>
    <row r="16" spans="1:11" ht="16.5">
      <c r="B16" s="825" t="s">
        <v>431</v>
      </c>
      <c r="C16" s="825"/>
      <c r="D16" s="825"/>
      <c r="E16" s="825"/>
      <c r="F16" s="826"/>
      <c r="G16"/>
      <c r="H16"/>
      <c r="I16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topLeftCell="A11" workbookViewId="0">
      <selection activeCell="G10" sqref="G10"/>
    </sheetView>
  </sheetViews>
  <sheetFormatPr defaultColWidth="12.28515625" defaultRowHeight="15"/>
  <cols>
    <col min="1" max="1" width="3.7109375" style="4" customWidth="1"/>
    <col min="2" max="2" width="38.42578125" style="4" customWidth="1"/>
    <col min="3" max="3" width="35.85546875" style="4" customWidth="1"/>
    <col min="4" max="4" width="4.42578125" style="4" customWidth="1"/>
    <col min="5" max="5" width="5" style="4" customWidth="1"/>
    <col min="6" max="6" width="8.28515625" style="4" customWidth="1"/>
    <col min="7" max="7" width="13.5703125" style="4" customWidth="1"/>
    <col min="8" max="8" width="4" style="4" customWidth="1"/>
    <col min="9" max="9" width="13.7109375" style="4" customWidth="1"/>
    <col min="10" max="10" width="10.28515625" style="4" customWidth="1"/>
    <col min="11" max="11" width="6" style="4" customWidth="1"/>
    <col min="12" max="12" width="11.140625" style="4" customWidth="1"/>
    <col min="13" max="16384" width="12.28515625" style="4"/>
  </cols>
  <sheetData>
    <row r="1" spans="1:12" ht="15.75">
      <c r="A1" s="1"/>
      <c r="B1" s="2"/>
      <c r="C1" s="2"/>
      <c r="D1" s="3"/>
      <c r="E1" s="3"/>
      <c r="F1" s="3" t="s">
        <v>452</v>
      </c>
      <c r="G1" s="3"/>
      <c r="H1" s="3"/>
      <c r="J1" s="3"/>
      <c r="K1" s="3"/>
      <c r="L1" s="5"/>
    </row>
    <row r="2" spans="1:12" ht="15.75">
      <c r="A2" s="1"/>
      <c r="B2" s="6" t="s">
        <v>0</v>
      </c>
      <c r="C2" s="6"/>
      <c r="D2" s="3"/>
      <c r="E2" s="3"/>
      <c r="F2" s="3"/>
      <c r="G2" s="7" t="s">
        <v>65</v>
      </c>
      <c r="H2" s="3"/>
      <c r="I2" s="3"/>
      <c r="J2" s="3"/>
      <c r="K2" s="3"/>
      <c r="L2" s="5"/>
    </row>
    <row r="3" spans="1:12" ht="15.75">
      <c r="A3" s="1"/>
      <c r="B3" s="8"/>
      <c r="C3" s="8"/>
      <c r="D3" s="9"/>
      <c r="E3" s="10"/>
      <c r="F3" s="10"/>
      <c r="G3" s="11"/>
      <c r="H3" s="11"/>
      <c r="I3" s="10"/>
      <c r="J3" s="10"/>
      <c r="K3" s="10"/>
      <c r="L3" s="12"/>
    </row>
    <row r="4" spans="1:12" ht="15.75">
      <c r="A4" s="1"/>
      <c r="B4" s="13" t="s">
        <v>2</v>
      </c>
      <c r="C4" s="13"/>
      <c r="D4" s="9"/>
      <c r="E4" s="14"/>
      <c r="F4" s="14"/>
      <c r="G4" s="80" t="s">
        <v>68</v>
      </c>
      <c r="H4" s="14"/>
      <c r="I4" s="14"/>
      <c r="J4" s="16"/>
      <c r="K4" s="14"/>
      <c r="L4" s="17"/>
    </row>
    <row r="5" spans="1:12" ht="15.75">
      <c r="A5" s="1"/>
      <c r="B5" s="18" t="s">
        <v>216</v>
      </c>
      <c r="C5" s="18"/>
      <c r="D5" s="19"/>
      <c r="E5" s="14"/>
      <c r="F5" s="20"/>
      <c r="G5" s="21"/>
      <c r="H5" s="14"/>
      <c r="I5" s="14"/>
      <c r="J5" s="14"/>
      <c r="K5" s="14"/>
      <c r="L5" s="12"/>
    </row>
    <row r="6" spans="1:12">
      <c r="A6" s="1"/>
      <c r="B6" s="22" t="s">
        <v>343</v>
      </c>
      <c r="C6" s="22"/>
      <c r="D6" s="2"/>
      <c r="E6" s="23"/>
      <c r="F6" s="23"/>
      <c r="G6" s="14"/>
      <c r="H6" s="23"/>
      <c r="I6" s="14"/>
      <c r="J6" s="14"/>
      <c r="K6" s="14"/>
      <c r="L6" s="24"/>
    </row>
    <row r="7" spans="1:12" ht="15.75">
      <c r="A7" s="25"/>
      <c r="B7" s="26"/>
      <c r="C7" s="26"/>
      <c r="D7" s="18"/>
      <c r="E7" s="18"/>
      <c r="F7" s="12"/>
      <c r="G7" s="27"/>
      <c r="H7" s="27"/>
      <c r="I7" s="27"/>
      <c r="J7" s="27"/>
      <c r="K7" s="12"/>
      <c r="L7" s="12"/>
    </row>
    <row r="8" spans="1:12" ht="69" customHeight="1">
      <c r="A8" s="28" t="s">
        <v>3</v>
      </c>
      <c r="B8" s="28" t="s">
        <v>4</v>
      </c>
      <c r="C8" s="28"/>
      <c r="D8" s="28" t="s">
        <v>5</v>
      </c>
      <c r="E8" s="28" t="s">
        <v>22</v>
      </c>
      <c r="F8" s="28" t="s">
        <v>7</v>
      </c>
      <c r="G8" s="28" t="s">
        <v>8</v>
      </c>
      <c r="H8" s="28" t="s">
        <v>9</v>
      </c>
      <c r="I8" s="28" t="s">
        <v>10</v>
      </c>
      <c r="J8" s="28" t="s">
        <v>11</v>
      </c>
      <c r="K8" s="29" t="s">
        <v>12</v>
      </c>
      <c r="L8" s="29" t="s">
        <v>13</v>
      </c>
    </row>
    <row r="9" spans="1:12" ht="45" customHeight="1">
      <c r="A9" s="845">
        <v>1</v>
      </c>
      <c r="B9" s="842" t="s">
        <v>260</v>
      </c>
      <c r="C9" s="423" t="s">
        <v>261</v>
      </c>
      <c r="D9" s="369" t="s">
        <v>18</v>
      </c>
      <c r="E9" s="388">
        <v>20</v>
      </c>
      <c r="F9" s="368"/>
      <c r="G9" s="368"/>
      <c r="H9" s="369"/>
      <c r="I9" s="368"/>
      <c r="J9" s="370"/>
      <c r="K9" s="384"/>
      <c r="L9" s="372"/>
    </row>
    <row r="10" spans="1:12" ht="45" customHeight="1">
      <c r="A10" s="846"/>
      <c r="B10" s="843"/>
      <c r="C10" s="423" t="s">
        <v>262</v>
      </c>
      <c r="D10" s="369" t="s">
        <v>18</v>
      </c>
      <c r="E10" s="388">
        <v>10</v>
      </c>
      <c r="F10" s="368"/>
      <c r="G10" s="368"/>
      <c r="H10" s="369"/>
      <c r="I10" s="368"/>
      <c r="J10" s="370"/>
      <c r="K10" s="384"/>
      <c r="L10" s="372"/>
    </row>
    <row r="11" spans="1:12" ht="45" customHeight="1">
      <c r="A11" s="846"/>
      <c r="B11" s="843"/>
      <c r="C11" s="423" t="s">
        <v>263</v>
      </c>
      <c r="D11" s="369" t="s">
        <v>18</v>
      </c>
      <c r="E11" s="388">
        <v>10</v>
      </c>
      <c r="F11" s="368"/>
      <c r="G11" s="368"/>
      <c r="H11" s="369"/>
      <c r="I11" s="368"/>
      <c r="J11" s="370"/>
      <c r="K11" s="384"/>
      <c r="L11" s="372"/>
    </row>
    <row r="12" spans="1:12" ht="45" customHeight="1">
      <c r="A12" s="847"/>
      <c r="B12" s="844"/>
      <c r="C12" s="423" t="s">
        <v>358</v>
      </c>
      <c r="D12" s="369" t="s">
        <v>18</v>
      </c>
      <c r="E12" s="388">
        <v>10</v>
      </c>
      <c r="F12" s="368"/>
      <c r="G12" s="368"/>
      <c r="H12" s="369"/>
      <c r="I12" s="368"/>
      <c r="J12" s="370"/>
      <c r="K12" s="384"/>
      <c r="L12" s="372"/>
    </row>
    <row r="13" spans="1:12" ht="15" customHeight="1">
      <c r="A13" s="96"/>
      <c r="B13" s="97" t="s">
        <v>19</v>
      </c>
      <c r="C13" s="97"/>
      <c r="D13" s="98"/>
      <c r="E13" s="98"/>
      <c r="F13" s="98"/>
      <c r="G13" s="443"/>
      <c r="H13" s="443"/>
      <c r="I13" s="443"/>
      <c r="J13" s="835"/>
      <c r="K13" s="835"/>
      <c r="L13" s="835"/>
    </row>
    <row r="14" spans="1:12">
      <c r="A14" s="39" t="s">
        <v>20</v>
      </c>
      <c r="G14" s="91"/>
      <c r="I14" s="91"/>
    </row>
    <row r="15" spans="1:12">
      <c r="A15" s="95"/>
      <c r="D15" s="95"/>
      <c r="E15" s="95"/>
      <c r="F15" s="95"/>
      <c r="G15" s="95"/>
      <c r="H15" s="95"/>
      <c r="I15" s="95"/>
      <c r="J15" s="69"/>
      <c r="K15" s="41"/>
      <c r="L15" s="41"/>
    </row>
    <row r="16" spans="1:12">
      <c r="A16" s="66"/>
      <c r="B16" s="64"/>
      <c r="C16" s="64"/>
      <c r="D16" s="65"/>
      <c r="E16" s="66"/>
      <c r="F16" s="67"/>
      <c r="G16" s="67"/>
      <c r="H16" s="68"/>
      <c r="I16" s="67"/>
      <c r="J16" s="69"/>
      <c r="K16" s="41"/>
      <c r="L16" s="41"/>
    </row>
    <row r="18" spans="1:12" ht="16.5">
      <c r="A18" s="45"/>
      <c r="B18" s="825" t="s">
        <v>429</v>
      </c>
      <c r="C18" s="825"/>
      <c r="D18" s="825"/>
      <c r="E18" s="825"/>
      <c r="F18" s="826"/>
      <c r="G18"/>
      <c r="H18"/>
      <c r="I18" s="792"/>
      <c r="J18" s="44"/>
      <c r="K18" s="44"/>
      <c r="L18" s="44"/>
    </row>
    <row r="19" spans="1:12" ht="16.5">
      <c r="B19" s="825" t="s">
        <v>430</v>
      </c>
      <c r="C19" s="825"/>
      <c r="D19" s="825"/>
      <c r="E19" s="825"/>
      <c r="F19" s="826"/>
      <c r="G19"/>
      <c r="H19"/>
      <c r="I19" s="792"/>
    </row>
    <row r="20" spans="1:12" ht="16.5">
      <c r="B20" s="825" t="s">
        <v>431</v>
      </c>
      <c r="C20" s="825"/>
      <c r="D20" s="825"/>
      <c r="E20" s="825"/>
      <c r="F20" s="826"/>
      <c r="G20"/>
      <c r="H20"/>
      <c r="I20" s="827"/>
    </row>
  </sheetData>
  <mergeCells count="3">
    <mergeCell ref="J13:L13"/>
    <mergeCell ref="B9:B12"/>
    <mergeCell ref="A9:A12"/>
  </mergeCells>
  <pageMargins left="0.70866141732283472" right="0.70866141732283472" top="0.74803149606299213" bottom="0.74803149606299213" header="0.31496062992125984" footer="0.31496062992125984"/>
  <pageSetup paperSize="9" scale="84" firstPageNumber="40" fitToHeight="0" orientation="landscape" useFirstPageNumber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topLeftCell="A7" workbookViewId="0">
      <selection activeCell="E9" sqref="E9:H10"/>
    </sheetView>
  </sheetViews>
  <sheetFormatPr defaultColWidth="12.28515625" defaultRowHeight="15"/>
  <cols>
    <col min="1" max="1" width="3.7109375" style="4" customWidth="1"/>
    <col min="2" max="2" width="49.5703125" style="4" customWidth="1"/>
    <col min="3" max="3" width="5.42578125" style="4" customWidth="1"/>
    <col min="4" max="4" width="8.28515625" style="4" customWidth="1"/>
    <col min="5" max="5" width="10.28515625" style="4" customWidth="1"/>
    <col min="6" max="6" width="15.85546875" style="4" customWidth="1"/>
    <col min="7" max="7" width="4" style="4" customWidth="1"/>
    <col min="8" max="8" width="13.85546875" style="4" customWidth="1"/>
    <col min="9" max="9" width="12.28515625" style="4" customWidth="1"/>
    <col min="10" max="10" width="8.28515625" style="4" customWidth="1"/>
    <col min="11" max="16384" width="12.28515625" style="4"/>
  </cols>
  <sheetData>
    <row r="1" spans="1:11" ht="15.75">
      <c r="A1" s="1"/>
      <c r="B1" s="2"/>
      <c r="C1" s="3"/>
      <c r="D1" s="3"/>
      <c r="E1" s="3"/>
      <c r="F1" s="3" t="s">
        <v>453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206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69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61" t="s">
        <v>10</v>
      </c>
      <c r="I8" s="28" t="s">
        <v>11</v>
      </c>
      <c r="J8" s="29" t="s">
        <v>12</v>
      </c>
      <c r="K8" s="29" t="s">
        <v>13</v>
      </c>
    </row>
    <row r="9" spans="1:11" ht="63">
      <c r="A9" s="31">
        <v>1</v>
      </c>
      <c r="B9" s="426" t="s">
        <v>258</v>
      </c>
      <c r="C9" s="427" t="s">
        <v>18</v>
      </c>
      <c r="D9" s="428">
        <v>36</v>
      </c>
      <c r="E9" s="429"/>
      <c r="F9" s="429"/>
      <c r="G9" s="427"/>
      <c r="H9" s="430"/>
      <c r="I9" s="431"/>
      <c r="J9" s="432"/>
      <c r="K9" s="438"/>
    </row>
    <row r="10" spans="1:11" ht="47.25">
      <c r="A10" s="31">
        <v>2</v>
      </c>
      <c r="B10" s="433" t="s">
        <v>259</v>
      </c>
      <c r="C10" s="434" t="s">
        <v>18</v>
      </c>
      <c r="D10" s="435">
        <v>55</v>
      </c>
      <c r="E10" s="436"/>
      <c r="F10" s="429"/>
      <c r="G10" s="427"/>
      <c r="H10" s="430"/>
      <c r="I10" s="431"/>
      <c r="J10" s="432"/>
      <c r="K10" s="438"/>
    </row>
    <row r="11" spans="1:11" ht="15.6" customHeight="1">
      <c r="A11" s="96"/>
      <c r="B11" s="437" t="s">
        <v>19</v>
      </c>
      <c r="C11" s="424"/>
      <c r="D11" s="424"/>
      <c r="E11" s="424"/>
      <c r="F11" s="374">
        <f>SUM(F9:F10)</f>
        <v>0</v>
      </c>
      <c r="G11" s="425"/>
      <c r="H11" s="374">
        <f>SUM(H9:H10)</f>
        <v>0</v>
      </c>
      <c r="I11" s="848"/>
      <c r="J11" s="848"/>
      <c r="K11" s="848"/>
    </row>
    <row r="12" spans="1:11">
      <c r="A12" s="39" t="s">
        <v>236</v>
      </c>
    </row>
    <row r="13" spans="1:11">
      <c r="A13" s="95"/>
      <c r="B13" s="95"/>
      <c r="C13" s="95"/>
      <c r="D13" s="95"/>
      <c r="E13" s="95"/>
      <c r="F13" s="95"/>
      <c r="G13" s="95"/>
      <c r="H13" s="95"/>
      <c r="I13" s="69"/>
      <c r="J13" s="41"/>
      <c r="K13" s="41"/>
    </row>
    <row r="14" spans="1:11">
      <c r="A14" s="66"/>
      <c r="C14" s="65"/>
      <c r="D14" s="66"/>
      <c r="E14" s="67"/>
      <c r="F14" s="67"/>
      <c r="G14" s="68"/>
      <c r="H14" s="67"/>
      <c r="I14" s="69"/>
      <c r="J14" s="41"/>
      <c r="K14" s="41"/>
    </row>
    <row r="15" spans="1:11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1" ht="16.5">
      <c r="A16" s="45"/>
      <c r="B16" s="825" t="s">
        <v>430</v>
      </c>
      <c r="C16" s="825"/>
      <c r="D16" s="825"/>
      <c r="E16" s="825"/>
      <c r="F16" s="826"/>
      <c r="G16"/>
      <c r="H16"/>
      <c r="I16" s="792"/>
      <c r="J16" s="44"/>
      <c r="K16" s="44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1">
    <mergeCell ref="I11:K11"/>
  </mergeCells>
  <pageMargins left="0.70866141732283472" right="0.70866141732283472" top="0.74803149606299213" bottom="0.74803149606299213" header="0.31496062992125984" footer="0.31496062992125984"/>
  <pageSetup paperSize="9" scale="91" firstPageNumber="40" fitToHeight="0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7"/>
  <sheetViews>
    <sheetView topLeftCell="A3" workbookViewId="0">
      <selection activeCell="E9" sqref="E9:H20"/>
    </sheetView>
  </sheetViews>
  <sheetFormatPr defaultColWidth="12.28515625" defaultRowHeight="15"/>
  <cols>
    <col min="1" max="1" width="3.7109375" style="4" customWidth="1"/>
    <col min="2" max="2" width="31.140625" style="4" customWidth="1"/>
    <col min="3" max="4" width="5.42578125" style="4" customWidth="1"/>
    <col min="5" max="5" width="9.85546875" style="4" customWidth="1"/>
    <col min="6" max="6" width="15.7109375" style="4" customWidth="1"/>
    <col min="7" max="7" width="4" style="4" customWidth="1"/>
    <col min="8" max="8" width="14.85546875" style="4" customWidth="1"/>
    <col min="9" max="9" width="10.28515625" style="4" customWidth="1"/>
    <col min="10" max="10" width="6.5703125" style="4" customWidth="1"/>
    <col min="11" max="11" width="10.85546875" style="4" customWidth="1"/>
    <col min="12" max="12" width="11.28515625" style="4" customWidth="1"/>
    <col min="13" max="13" width="12.28515625" style="4" customWidth="1"/>
    <col min="14" max="14" width="12.42578125" style="4" customWidth="1"/>
    <col min="15" max="16384" width="12.28515625" style="4"/>
  </cols>
  <sheetData>
    <row r="1" spans="1:12" ht="15.75">
      <c r="A1" s="1"/>
      <c r="B1" s="2"/>
      <c r="C1" s="3"/>
      <c r="D1" s="3"/>
      <c r="E1" s="3"/>
      <c r="F1" s="3" t="s">
        <v>454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4"/>
      <c r="F4" s="80" t="s">
        <v>71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2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61" t="s">
        <v>10</v>
      </c>
      <c r="I8" s="28" t="s">
        <v>11</v>
      </c>
      <c r="J8" s="29" t="s">
        <v>12</v>
      </c>
      <c r="K8" s="29" t="s">
        <v>13</v>
      </c>
    </row>
    <row r="9" spans="1:12" ht="110.25" customHeight="1">
      <c r="A9" s="439">
        <v>1</v>
      </c>
      <c r="B9" s="444" t="s">
        <v>401</v>
      </c>
      <c r="C9" s="369" t="s">
        <v>18</v>
      </c>
      <c r="D9" s="387">
        <v>49</v>
      </c>
      <c r="E9" s="378"/>
      <c r="F9" s="403"/>
      <c r="G9" s="369"/>
      <c r="H9" s="379"/>
      <c r="I9" s="380"/>
      <c r="J9" s="381"/>
      <c r="K9" s="382"/>
    </row>
    <row r="10" spans="1:12" ht="110.25" customHeight="1">
      <c r="A10" s="439">
        <v>2</v>
      </c>
      <c r="B10" s="444" t="s">
        <v>365</v>
      </c>
      <c r="C10" s="369" t="s">
        <v>18</v>
      </c>
      <c r="D10" s="387">
        <v>168</v>
      </c>
      <c r="E10" s="378"/>
      <c r="F10" s="403"/>
      <c r="G10" s="369"/>
      <c r="H10" s="379"/>
      <c r="I10" s="380"/>
      <c r="J10" s="381"/>
      <c r="K10" s="382"/>
    </row>
    <row r="11" spans="1:12" ht="110.25" customHeight="1">
      <c r="A11" s="440">
        <v>3</v>
      </c>
      <c r="B11" s="444" t="s">
        <v>267</v>
      </c>
      <c r="C11" s="369" t="s">
        <v>18</v>
      </c>
      <c r="D11" s="387">
        <v>6</v>
      </c>
      <c r="E11" s="378"/>
      <c r="F11" s="403"/>
      <c r="G11" s="369"/>
      <c r="H11" s="379"/>
      <c r="I11" s="380"/>
      <c r="J11" s="381"/>
      <c r="K11" s="382"/>
    </row>
    <row r="12" spans="1:12" ht="98.25" customHeight="1">
      <c r="A12" s="440">
        <v>4</v>
      </c>
      <c r="B12" s="444" t="s">
        <v>402</v>
      </c>
      <c r="C12" s="369" t="s">
        <v>18</v>
      </c>
      <c r="D12" s="387">
        <v>20</v>
      </c>
      <c r="E12" s="378"/>
      <c r="F12" s="403"/>
      <c r="G12" s="369"/>
      <c r="H12" s="379"/>
      <c r="I12" s="380"/>
      <c r="J12" s="381"/>
      <c r="K12" s="382"/>
      <c r="L12" s="795"/>
    </row>
    <row r="13" spans="1:12" ht="89.25">
      <c r="A13" s="440">
        <v>5</v>
      </c>
      <c r="B13" s="444" t="s">
        <v>399</v>
      </c>
      <c r="C13" s="369" t="s">
        <v>18</v>
      </c>
      <c r="D13" s="387">
        <v>50</v>
      </c>
      <c r="E13" s="378"/>
      <c r="F13" s="403"/>
      <c r="G13" s="369"/>
      <c r="H13" s="379"/>
      <c r="I13" s="380"/>
      <c r="J13" s="381"/>
      <c r="K13" s="382"/>
    </row>
    <row r="14" spans="1:12" ht="89.25">
      <c r="A14" s="440">
        <v>6</v>
      </c>
      <c r="B14" s="444" t="s">
        <v>400</v>
      </c>
      <c r="C14" s="369" t="s">
        <v>18</v>
      </c>
      <c r="D14" s="387">
        <v>25</v>
      </c>
      <c r="E14" s="378"/>
      <c r="F14" s="403"/>
      <c r="G14" s="369"/>
      <c r="H14" s="379"/>
      <c r="I14" s="380"/>
      <c r="J14" s="381"/>
      <c r="K14" s="382"/>
    </row>
    <row r="15" spans="1:12" ht="102">
      <c r="A15" s="440">
        <v>7</v>
      </c>
      <c r="B15" s="444" t="s">
        <v>359</v>
      </c>
      <c r="C15" s="369" t="s">
        <v>18</v>
      </c>
      <c r="D15" s="387">
        <v>185</v>
      </c>
      <c r="E15" s="378"/>
      <c r="F15" s="403"/>
      <c r="G15" s="369"/>
      <c r="H15" s="379"/>
      <c r="I15" s="380"/>
      <c r="J15" s="381"/>
      <c r="K15" s="382"/>
    </row>
    <row r="16" spans="1:12" ht="102">
      <c r="A16" s="440">
        <v>8</v>
      </c>
      <c r="B16" s="444" t="s">
        <v>360</v>
      </c>
      <c r="C16" s="369" t="s">
        <v>18</v>
      </c>
      <c r="D16" s="387">
        <v>5</v>
      </c>
      <c r="E16" s="378"/>
      <c r="F16" s="403"/>
      <c r="G16" s="369"/>
      <c r="H16" s="379"/>
      <c r="I16" s="380"/>
      <c r="J16" s="381"/>
      <c r="K16" s="382"/>
    </row>
    <row r="17" spans="1:12" ht="102">
      <c r="A17" s="440">
        <v>9</v>
      </c>
      <c r="B17" s="444" t="s">
        <v>361</v>
      </c>
      <c r="C17" s="369" t="s">
        <v>18</v>
      </c>
      <c r="D17" s="387">
        <v>25</v>
      </c>
      <c r="E17" s="378"/>
      <c r="F17" s="403"/>
      <c r="G17" s="369"/>
      <c r="H17" s="379"/>
      <c r="I17" s="380"/>
      <c r="J17" s="381"/>
      <c r="K17" s="382"/>
    </row>
    <row r="18" spans="1:12" ht="104.25" customHeight="1">
      <c r="A18" s="440">
        <v>10</v>
      </c>
      <c r="B18" s="444" t="s">
        <v>264</v>
      </c>
      <c r="C18" s="369" t="s">
        <v>18</v>
      </c>
      <c r="D18" s="387">
        <v>9</v>
      </c>
      <c r="E18" s="378"/>
      <c r="F18" s="403"/>
      <c r="G18" s="369"/>
      <c r="H18" s="379"/>
      <c r="I18" s="380"/>
      <c r="J18" s="381"/>
      <c r="K18" s="382"/>
      <c r="L18" s="448"/>
    </row>
    <row r="19" spans="1:12" ht="102.75" customHeight="1">
      <c r="A19" s="440">
        <v>11</v>
      </c>
      <c r="B19" s="444" t="s">
        <v>265</v>
      </c>
      <c r="C19" s="369" t="s">
        <v>18</v>
      </c>
      <c r="D19" s="387">
        <v>5</v>
      </c>
      <c r="E19" s="378"/>
      <c r="F19" s="403"/>
      <c r="G19" s="369"/>
      <c r="H19" s="379"/>
      <c r="I19" s="380"/>
      <c r="J19" s="381"/>
      <c r="K19" s="382"/>
      <c r="L19" s="448"/>
    </row>
    <row r="20" spans="1:12" ht="102.75" customHeight="1">
      <c r="A20" s="440">
        <v>12</v>
      </c>
      <c r="B20" s="444" t="s">
        <v>266</v>
      </c>
      <c r="C20" s="369" t="s">
        <v>18</v>
      </c>
      <c r="D20" s="387">
        <v>124</v>
      </c>
      <c r="E20" s="378"/>
      <c r="F20" s="403"/>
      <c r="G20" s="369"/>
      <c r="H20" s="379"/>
      <c r="I20" s="380"/>
      <c r="J20" s="381"/>
      <c r="K20" s="382"/>
      <c r="L20" s="448"/>
    </row>
    <row r="21" spans="1:12" ht="15.75">
      <c r="A21" s="445"/>
      <c r="B21" s="446" t="s">
        <v>19</v>
      </c>
      <c r="C21" s="445"/>
      <c r="D21" s="445"/>
      <c r="E21" s="445"/>
      <c r="F21" s="450">
        <f>SUM(F9:F20)</f>
        <v>0</v>
      </c>
      <c r="G21" s="447"/>
      <c r="H21" s="450">
        <f>SUM(H9:H20)</f>
        <v>0</v>
      </c>
      <c r="I21" s="370"/>
      <c r="J21" s="384"/>
      <c r="K21" s="384"/>
    </row>
    <row r="22" spans="1:12">
      <c r="A22" s="4" t="s">
        <v>268</v>
      </c>
    </row>
    <row r="24" spans="1:12">
      <c r="B24" s="40"/>
      <c r="D24" s="48"/>
      <c r="E24" s="48"/>
      <c r="F24" s="40"/>
      <c r="G24" s="46"/>
      <c r="H24" s="42"/>
      <c r="I24" s="43"/>
    </row>
    <row r="25" spans="1:12" ht="16.5">
      <c r="B25" s="825" t="s">
        <v>429</v>
      </c>
      <c r="C25" s="825"/>
      <c r="D25" s="825"/>
      <c r="E25" s="825"/>
      <c r="F25" s="826"/>
      <c r="G25"/>
      <c r="H25"/>
      <c r="I25" s="792"/>
    </row>
    <row r="26" spans="1:12" ht="16.5">
      <c r="B26" s="825" t="s">
        <v>430</v>
      </c>
      <c r="C26" s="825"/>
      <c r="D26" s="825"/>
      <c r="E26" s="825"/>
      <c r="F26" s="826"/>
      <c r="G26"/>
      <c r="H26"/>
      <c r="I26" s="792"/>
    </row>
    <row r="27" spans="1:12" ht="16.5">
      <c r="B27" s="825" t="s">
        <v>431</v>
      </c>
      <c r="C27" s="825"/>
      <c r="D27" s="825"/>
      <c r="E27" s="825"/>
      <c r="F27" s="826"/>
      <c r="G27"/>
      <c r="H27"/>
      <c r="I27" s="827"/>
    </row>
  </sheetData>
  <pageMargins left="0.70866141732283472" right="0.70866141732283472" top="0.74803149606299213" bottom="0.74803149606299213" header="0.31496062992125984" footer="0.31496062992125984"/>
  <pageSetup paperSize="9" scale="90" firstPageNumber="40" fitToHeight="0" orientation="landscape" useFirstPageNumber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8.7109375" style="4" customWidth="1"/>
    <col min="3" max="3" width="5.5703125" style="4" customWidth="1"/>
    <col min="4" max="4" width="5.7109375" style="4" customWidth="1"/>
    <col min="5" max="5" width="10.5703125" style="4" customWidth="1"/>
    <col min="6" max="6" width="15.42578125" style="4" customWidth="1"/>
    <col min="7" max="7" width="3.7109375" style="4" customWidth="1"/>
    <col min="8" max="8" width="14" style="4" customWidth="1"/>
    <col min="9" max="16384" width="12.28515625" style="4"/>
  </cols>
  <sheetData>
    <row r="1" spans="1:12" ht="15.75">
      <c r="A1" s="1"/>
      <c r="B1" s="2"/>
      <c r="C1" s="3"/>
      <c r="D1" s="3"/>
      <c r="E1" s="3"/>
      <c r="F1" s="3" t="s">
        <v>455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207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21">
      <c r="A4" s="1"/>
      <c r="B4" s="13" t="s">
        <v>2</v>
      </c>
      <c r="C4" s="9"/>
      <c r="D4" s="14"/>
      <c r="E4" s="14"/>
      <c r="F4" s="722" t="s">
        <v>328</v>
      </c>
      <c r="G4" s="14"/>
      <c r="H4" s="14"/>
      <c r="I4" s="14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15"/>
      <c r="G5" s="14"/>
      <c r="H5" s="14"/>
      <c r="I5" s="14"/>
      <c r="J5" s="14"/>
      <c r="K5" s="12"/>
    </row>
    <row r="6" spans="1:12">
      <c r="A6" s="1"/>
      <c r="B6" s="22" t="s">
        <v>343</v>
      </c>
      <c r="C6" s="2"/>
      <c r="D6" s="23"/>
      <c r="E6" s="23"/>
      <c r="F6" s="101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14"/>
      <c r="G7" s="27"/>
      <c r="H7" s="27"/>
      <c r="I7" s="12"/>
      <c r="J7" s="12"/>
      <c r="K7" s="12"/>
    </row>
    <row r="8" spans="1:12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61" t="s">
        <v>10</v>
      </c>
      <c r="I8" s="28" t="s">
        <v>11</v>
      </c>
      <c r="J8" s="29" t="s">
        <v>12</v>
      </c>
      <c r="K8" s="29" t="s">
        <v>13</v>
      </c>
    </row>
    <row r="9" spans="1:12" ht="141.75">
      <c r="A9" s="365">
        <v>1</v>
      </c>
      <c r="B9" s="724" t="s">
        <v>329</v>
      </c>
      <c r="C9" s="369" t="s">
        <v>18</v>
      </c>
      <c r="D9" s="388">
        <v>26</v>
      </c>
      <c r="E9" s="368"/>
      <c r="F9" s="452"/>
      <c r="G9" s="369"/>
      <c r="H9" s="389"/>
      <c r="I9" s="384"/>
      <c r="J9" s="384"/>
      <c r="K9" s="372"/>
      <c r="L9" s="448"/>
    </row>
    <row r="10" spans="1:12" ht="15.6" customHeight="1">
      <c r="A10" s="834" t="s">
        <v>14</v>
      </c>
      <c r="B10" s="834"/>
      <c r="C10" s="834"/>
      <c r="D10" s="834"/>
      <c r="E10" s="834"/>
      <c r="F10" s="317">
        <f>SUM(F9)</f>
        <v>0</v>
      </c>
      <c r="G10" s="37"/>
      <c r="H10" s="453">
        <f>SUM(H9)</f>
        <v>0</v>
      </c>
      <c r="I10" s="102"/>
      <c r="J10" s="102"/>
      <c r="K10" s="102"/>
    </row>
    <row r="11" spans="1:12" ht="15.75">
      <c r="A11" s="39" t="s">
        <v>20</v>
      </c>
      <c r="F11" s="451"/>
    </row>
    <row r="12" spans="1:12">
      <c r="B12" s="64"/>
      <c r="C12" s="57"/>
      <c r="D12" s="66"/>
      <c r="E12" s="799"/>
      <c r="G12" s="68"/>
      <c r="H12" s="67"/>
      <c r="I12" s="41"/>
      <c r="J12" s="41"/>
      <c r="K12" s="41"/>
    </row>
    <row r="13" spans="1:12">
      <c r="A13" s="66"/>
      <c r="C13" s="57"/>
      <c r="D13" s="66"/>
      <c r="E13" s="67"/>
      <c r="F13" s="67"/>
      <c r="G13" s="68"/>
      <c r="H13" s="67"/>
      <c r="I13" s="41"/>
      <c r="J13" s="41"/>
      <c r="K13" s="41"/>
    </row>
    <row r="14" spans="1:12">
      <c r="F14" s="67"/>
    </row>
    <row r="15" spans="1:12">
      <c r="A15" s="45"/>
      <c r="B15" s="40"/>
      <c r="C15" s="48"/>
      <c r="D15" s="48"/>
      <c r="E15" s="40"/>
      <c r="G15" s="42"/>
      <c r="H15" s="43"/>
      <c r="I15" s="44"/>
      <c r="J15" s="44"/>
      <c r="K15" s="44"/>
    </row>
    <row r="16" spans="1:12" ht="16.5">
      <c r="B16" s="825" t="s">
        <v>429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431</v>
      </c>
      <c r="C18" s="825"/>
      <c r="D18" s="825"/>
      <c r="E18" s="825"/>
      <c r="F18" s="826"/>
      <c r="G18"/>
      <c r="H18"/>
      <c r="I18" s="827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scale="91" firstPageNumber="40" fitToHeight="0" orientation="landscape" useFirstPageNumber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8.7109375" style="4" customWidth="1"/>
    <col min="3" max="3" width="5.5703125" style="4" customWidth="1"/>
    <col min="4" max="4" width="5.7109375" style="4" customWidth="1"/>
    <col min="5" max="5" width="10.5703125" style="4" customWidth="1"/>
    <col min="6" max="6" width="15.42578125" style="4" customWidth="1"/>
    <col min="7" max="7" width="3.7109375" style="4" customWidth="1"/>
    <col min="8" max="8" width="14" style="4" customWidth="1"/>
    <col min="9" max="16384" width="12.28515625" style="4"/>
  </cols>
  <sheetData>
    <row r="1" spans="1:12" ht="15.75">
      <c r="A1" s="1"/>
      <c r="B1" s="2"/>
      <c r="C1" s="3"/>
      <c r="D1" s="3"/>
      <c r="E1" s="3"/>
      <c r="F1" s="3" t="s">
        <v>456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396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21">
      <c r="A4" s="1"/>
      <c r="B4" s="13" t="s">
        <v>2</v>
      </c>
      <c r="C4" s="9"/>
      <c r="D4" s="14"/>
      <c r="E4" s="14"/>
      <c r="F4" s="722" t="s">
        <v>395</v>
      </c>
      <c r="G4" s="14"/>
      <c r="H4" s="14"/>
      <c r="I4" s="14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15"/>
      <c r="G5" s="14"/>
      <c r="H5" s="14"/>
      <c r="I5" s="14"/>
      <c r="J5" s="14"/>
      <c r="K5" s="12"/>
    </row>
    <row r="6" spans="1:12">
      <c r="A6" s="1"/>
      <c r="B6" s="22" t="s">
        <v>343</v>
      </c>
      <c r="C6" s="2"/>
      <c r="D6" s="23"/>
      <c r="E6" s="23"/>
      <c r="F6" s="101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14"/>
      <c r="G7" s="27"/>
      <c r="H7" s="27"/>
      <c r="I7" s="12"/>
      <c r="J7" s="12"/>
      <c r="K7" s="12"/>
    </row>
    <row r="8" spans="1:12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61" t="s">
        <v>10</v>
      </c>
      <c r="I8" s="28" t="s">
        <v>11</v>
      </c>
      <c r="J8" s="29" t="s">
        <v>12</v>
      </c>
      <c r="K8" s="29" t="s">
        <v>13</v>
      </c>
    </row>
    <row r="9" spans="1:12" ht="47.25">
      <c r="A9" s="365">
        <v>1</v>
      </c>
      <c r="B9" s="724" t="s">
        <v>398</v>
      </c>
      <c r="C9" s="369" t="s">
        <v>18</v>
      </c>
      <c r="D9" s="393">
        <v>20</v>
      </c>
      <c r="E9" s="368"/>
      <c r="F9" s="452"/>
      <c r="G9" s="369"/>
      <c r="H9" s="389"/>
      <c r="I9" s="384"/>
      <c r="J9" s="384"/>
      <c r="K9" s="372"/>
      <c r="L9" s="448"/>
    </row>
    <row r="10" spans="1:12" ht="15.6" customHeight="1">
      <c r="A10" s="834" t="s">
        <v>14</v>
      </c>
      <c r="B10" s="834"/>
      <c r="C10" s="834"/>
      <c r="D10" s="834"/>
      <c r="E10" s="834"/>
      <c r="F10" s="317">
        <f>SUM(F9)</f>
        <v>0</v>
      </c>
      <c r="G10" s="37"/>
      <c r="H10" s="453">
        <f>SUM(H9)</f>
        <v>0</v>
      </c>
      <c r="I10" s="102"/>
      <c r="J10" s="102"/>
      <c r="K10" s="102"/>
    </row>
    <row r="11" spans="1:12" ht="15.75">
      <c r="A11" s="39" t="s">
        <v>20</v>
      </c>
      <c r="F11" s="451"/>
    </row>
    <row r="12" spans="1:12">
      <c r="B12" s="64"/>
      <c r="D12" s="66"/>
      <c r="E12" s="799"/>
      <c r="G12" s="68"/>
      <c r="H12" s="67"/>
      <c r="I12" s="41"/>
      <c r="J12" s="41"/>
      <c r="K12" s="41"/>
    </row>
    <row r="13" spans="1:12">
      <c r="A13" s="66"/>
      <c r="C13" s="57"/>
      <c r="D13" s="66"/>
      <c r="E13" s="67"/>
      <c r="F13" s="67"/>
      <c r="G13" s="68"/>
      <c r="H13" s="67"/>
      <c r="I13" s="41"/>
      <c r="J13" s="41"/>
      <c r="K13" s="41"/>
    </row>
    <row r="14" spans="1:12">
      <c r="F14" s="67"/>
    </row>
    <row r="15" spans="1:12" ht="16.5">
      <c r="A15" s="45"/>
      <c r="B15" s="825" t="s">
        <v>429</v>
      </c>
      <c r="C15" s="825"/>
      <c r="D15" s="825"/>
      <c r="E15" s="825"/>
      <c r="F15" s="826"/>
      <c r="G15"/>
      <c r="H15"/>
      <c r="I15" s="792"/>
      <c r="J15" s="44"/>
      <c r="K15" s="44"/>
    </row>
    <row r="16" spans="1:12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scale="91" firstPageNumber="40" fitToHeight="0" orientation="landscape" useFirstPageNumber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4" workbookViewId="0">
      <selection activeCell="E9" sqref="E9:H9"/>
    </sheetView>
  </sheetViews>
  <sheetFormatPr defaultColWidth="9.28515625" defaultRowHeight="12.75"/>
  <cols>
    <col min="1" max="1" width="4.7109375" style="130" customWidth="1"/>
    <col min="2" max="2" width="37.140625" style="130" customWidth="1"/>
    <col min="3" max="3" width="5.28515625" style="130" customWidth="1"/>
    <col min="4" max="4" width="8.42578125" style="130" customWidth="1"/>
    <col min="5" max="5" width="8.5703125" style="130" customWidth="1"/>
    <col min="6" max="6" width="13.140625" style="130" customWidth="1"/>
    <col min="7" max="7" width="5.42578125" style="130" customWidth="1"/>
    <col min="8" max="8" width="13.85546875" style="130" customWidth="1"/>
    <col min="9" max="9" width="15.42578125" style="130" customWidth="1"/>
    <col min="10" max="10" width="9.28515625" style="130" customWidth="1"/>
    <col min="11" max="11" width="12.7109375" style="130" customWidth="1"/>
    <col min="12" max="16384" width="9.28515625" style="130"/>
  </cols>
  <sheetData>
    <row r="1" spans="1:12" ht="15.75">
      <c r="A1" s="123"/>
      <c r="B1" s="124"/>
      <c r="C1" s="125"/>
      <c r="D1" s="126"/>
      <c r="E1" s="3"/>
      <c r="F1" s="127" t="s">
        <v>457</v>
      </c>
      <c r="G1" s="128"/>
      <c r="H1" s="129"/>
    </row>
    <row r="2" spans="1:12" ht="15.75">
      <c r="A2" s="123"/>
      <c r="B2" s="6" t="s">
        <v>0</v>
      </c>
      <c r="C2" s="125"/>
      <c r="D2" s="126"/>
      <c r="E2" s="7" t="s">
        <v>220</v>
      </c>
      <c r="F2" s="3"/>
      <c r="G2" s="3"/>
      <c r="H2" s="129"/>
    </row>
    <row r="3" spans="1:12" ht="13.5">
      <c r="A3" s="123"/>
      <c r="B3" s="124"/>
      <c r="C3" s="125"/>
      <c r="D3" s="126"/>
      <c r="E3" s="11"/>
      <c r="F3" s="11"/>
      <c r="G3" s="10"/>
      <c r="H3" s="129"/>
    </row>
    <row r="4" spans="1:12" ht="15.75">
      <c r="A4" s="123"/>
      <c r="B4" s="131" t="s">
        <v>79</v>
      </c>
      <c r="C4" s="132"/>
      <c r="D4" s="133"/>
      <c r="E4" s="15" t="s">
        <v>80</v>
      </c>
      <c r="F4" s="14"/>
      <c r="G4" s="14"/>
      <c r="H4" s="123"/>
    </row>
    <row r="5" spans="1:12">
      <c r="A5" s="134"/>
      <c r="B5" s="114" t="s">
        <v>216</v>
      </c>
      <c r="C5" s="124"/>
      <c r="D5" s="135"/>
      <c r="E5" s="136"/>
      <c r="F5" s="136"/>
      <c r="G5" s="137"/>
      <c r="H5" s="136"/>
    </row>
    <row r="6" spans="1:12">
      <c r="A6" s="138"/>
      <c r="B6" s="22" t="s">
        <v>343</v>
      </c>
      <c r="C6" s="139"/>
      <c r="D6" s="139"/>
      <c r="E6" s="138"/>
      <c r="F6" s="140"/>
      <c r="G6" s="140"/>
      <c r="H6" s="138"/>
    </row>
    <row r="7" spans="1:12">
      <c r="A7" s="141"/>
      <c r="B7" s="142"/>
      <c r="C7" s="143"/>
      <c r="D7" s="143"/>
      <c r="E7" s="144"/>
      <c r="F7" s="143"/>
      <c r="G7" s="141"/>
      <c r="H7" s="141"/>
    </row>
    <row r="8" spans="1:12" s="128" customFormat="1" ht="74.25" customHeight="1">
      <c r="A8" s="145" t="s">
        <v>3</v>
      </c>
      <c r="B8" s="146" t="s">
        <v>73</v>
      </c>
      <c r="C8" s="147" t="s">
        <v>74</v>
      </c>
      <c r="D8" s="146" t="s">
        <v>22</v>
      </c>
      <c r="E8" s="147" t="s">
        <v>81</v>
      </c>
      <c r="F8" s="148" t="s">
        <v>82</v>
      </c>
      <c r="G8" s="458" t="s">
        <v>77</v>
      </c>
      <c r="H8" s="147" t="s">
        <v>83</v>
      </c>
      <c r="I8" s="88" t="s">
        <v>11</v>
      </c>
      <c r="J8" s="89" t="s">
        <v>12</v>
      </c>
      <c r="K8" s="89" t="s">
        <v>13</v>
      </c>
    </row>
    <row r="9" spans="1:12" ht="69" customHeight="1">
      <c r="A9" s="463">
        <v>1</v>
      </c>
      <c r="B9" s="464" t="s">
        <v>84</v>
      </c>
      <c r="C9" s="465" t="s">
        <v>18</v>
      </c>
      <c r="D9" s="471">
        <v>25400</v>
      </c>
      <c r="E9" s="466"/>
      <c r="F9" s="467"/>
      <c r="G9" s="465"/>
      <c r="H9" s="468"/>
      <c r="I9" s="469"/>
      <c r="J9" s="470"/>
      <c r="K9" s="470"/>
      <c r="L9" s="545"/>
    </row>
    <row r="10" spans="1:12" ht="15.75">
      <c r="A10" s="459"/>
      <c r="B10" s="460" t="s">
        <v>19</v>
      </c>
      <c r="C10" s="459"/>
      <c r="D10" s="459"/>
      <c r="E10" s="461"/>
      <c r="F10" s="472">
        <f>SUM(F9)</f>
        <v>0</v>
      </c>
      <c r="G10" s="327"/>
      <c r="H10" s="472">
        <f>SUM(H9)</f>
        <v>0</v>
      </c>
      <c r="I10" s="459"/>
      <c r="J10" s="462"/>
      <c r="K10" s="459"/>
    </row>
    <row r="11" spans="1:12" ht="12" customHeight="1">
      <c r="A11" s="130" t="s">
        <v>20</v>
      </c>
    </row>
    <row r="12" spans="1:12" ht="15">
      <c r="A12" s="149"/>
      <c r="B12" s="150"/>
      <c r="C12" s="150"/>
      <c r="D12" s="150"/>
      <c r="E12" s="150"/>
      <c r="F12" s="150"/>
      <c r="G12" s="150"/>
      <c r="H12" s="150"/>
    </row>
    <row r="13" spans="1:12">
      <c r="A13" s="151"/>
      <c r="B13" s="132"/>
      <c r="C13" s="132"/>
      <c r="D13" s="132"/>
      <c r="E13" s="132"/>
      <c r="F13" s="152"/>
      <c r="G13" s="153"/>
      <c r="H13" s="154"/>
    </row>
    <row r="14" spans="1:12">
      <c r="A14" s="124"/>
      <c r="B14" s="124"/>
      <c r="C14" s="124"/>
      <c r="D14" s="135"/>
      <c r="E14" s="132"/>
      <c r="F14" s="132"/>
      <c r="G14" s="132"/>
      <c r="H14" s="132"/>
    </row>
    <row r="15" spans="1:12" ht="16.5">
      <c r="A15" s="128"/>
      <c r="B15" s="825" t="s">
        <v>429</v>
      </c>
      <c r="C15" s="825"/>
      <c r="D15" s="825"/>
      <c r="E15" s="825"/>
      <c r="F15" s="826"/>
      <c r="G15"/>
      <c r="H15"/>
      <c r="I15" s="792"/>
    </row>
    <row r="16" spans="1:12" ht="16.5">
      <c r="A16" s="128"/>
      <c r="B16" s="825" t="s">
        <v>430</v>
      </c>
      <c r="C16" s="825"/>
      <c r="D16" s="825"/>
      <c r="E16" s="825"/>
      <c r="F16" s="826"/>
      <c r="G16"/>
      <c r="H16"/>
      <c r="I16" s="792"/>
      <c r="J16" s="106"/>
    </row>
    <row r="17" spans="1:10" ht="16.5">
      <c r="A17" s="128"/>
      <c r="B17" s="825" t="s">
        <v>431</v>
      </c>
      <c r="C17" s="825"/>
      <c r="D17" s="825"/>
      <c r="E17" s="825"/>
      <c r="F17" s="826"/>
      <c r="G17"/>
      <c r="H17"/>
      <c r="I17" s="827"/>
      <c r="J17" s="106"/>
    </row>
    <row r="18" spans="1:10" ht="14.25">
      <c r="A18" s="155"/>
      <c r="B18" s="156"/>
      <c r="C18" s="157"/>
      <c r="D18" s="158"/>
      <c r="E18" s="159"/>
      <c r="F18" s="160"/>
      <c r="G18" s="161"/>
      <c r="H18" s="160"/>
    </row>
    <row r="19" spans="1:10" ht="14.25">
      <c r="A19" s="155"/>
      <c r="B19" s="156"/>
      <c r="C19" s="157"/>
      <c r="D19" s="158"/>
      <c r="E19" s="159"/>
      <c r="F19" s="160"/>
      <c r="G19" s="161"/>
      <c r="H19" s="160"/>
    </row>
  </sheetData>
  <pageMargins left="0.70866141732283472" right="0.70866141732283472" top="0.74803149606299213" bottom="0.74803149606299213" header="0.31496062992125984" footer="0.31496062992125984"/>
  <pageSetup paperSize="9" scale="97" firstPageNumber="40" fitToHeight="0" orientation="landscape" useFirstPageNumber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topLeftCell="A7" workbookViewId="0">
      <selection activeCell="E8" sqref="E8:H8"/>
    </sheetView>
  </sheetViews>
  <sheetFormatPr defaultColWidth="11.140625" defaultRowHeight="12.75"/>
  <cols>
    <col min="1" max="1" width="4.85546875" style="106" customWidth="1"/>
    <col min="2" max="2" width="35.85546875" style="106" customWidth="1"/>
    <col min="3" max="3" width="5.7109375" style="106" customWidth="1"/>
    <col min="4" max="4" width="5" style="106" customWidth="1"/>
    <col min="5" max="5" width="9" style="106" customWidth="1"/>
    <col min="6" max="6" width="11.140625" style="106" customWidth="1"/>
    <col min="7" max="7" width="5.42578125" style="106" customWidth="1"/>
    <col min="8" max="8" width="10" style="106" customWidth="1"/>
    <col min="9" max="9" width="14.140625" style="106" customWidth="1"/>
    <col min="10" max="10" width="7" style="106" customWidth="1"/>
    <col min="11" max="11" width="10.7109375" style="106" customWidth="1"/>
    <col min="12" max="16384" width="11.140625" style="106"/>
  </cols>
  <sheetData>
    <row r="1" spans="1:11" ht="15.75">
      <c r="A1" s="103"/>
      <c r="B1" s="162"/>
      <c r="C1" s="103"/>
      <c r="D1" s="103"/>
      <c r="E1" s="3"/>
      <c r="F1" s="106" t="s">
        <v>458</v>
      </c>
      <c r="G1" s="103"/>
      <c r="H1" s="104"/>
      <c r="I1" s="105"/>
    </row>
    <row r="2" spans="1:11" ht="15.75">
      <c r="A2" s="103"/>
      <c r="B2" s="6" t="s">
        <v>0</v>
      </c>
      <c r="C2" s="103"/>
      <c r="D2" s="103"/>
      <c r="E2" s="7" t="s">
        <v>70</v>
      </c>
      <c r="F2" s="3"/>
      <c r="G2" s="103"/>
      <c r="H2" s="7"/>
      <c r="I2" s="103"/>
    </row>
    <row r="3" spans="1:11" ht="21" customHeight="1">
      <c r="A3" s="103"/>
      <c r="C3" s="103"/>
      <c r="E3" s="15" t="s">
        <v>85</v>
      </c>
      <c r="F3" s="14"/>
      <c r="G3" s="107"/>
      <c r="H3" s="108"/>
      <c r="I3" s="109"/>
    </row>
    <row r="4" spans="1:11" ht="15">
      <c r="A4" s="110"/>
      <c r="B4" s="110" t="s">
        <v>2</v>
      </c>
      <c r="C4" s="110"/>
      <c r="D4" s="105"/>
      <c r="E4" s="111"/>
      <c r="F4" s="112"/>
      <c r="G4" s="112"/>
      <c r="H4" s="113"/>
      <c r="I4" s="113"/>
    </row>
    <row r="5" spans="1:11" ht="11.25" customHeight="1">
      <c r="A5" s="114"/>
      <c r="B5" s="114" t="s">
        <v>216</v>
      </c>
      <c r="C5" s="114"/>
      <c r="D5" s="115"/>
      <c r="E5" s="115"/>
      <c r="F5" s="115"/>
      <c r="G5" s="115"/>
      <c r="H5" s="115"/>
      <c r="I5" s="115"/>
      <c r="J5" s="115"/>
    </row>
    <row r="6" spans="1:11">
      <c r="A6" s="116"/>
      <c r="B6" s="22" t="s">
        <v>343</v>
      </c>
      <c r="C6" s="116"/>
      <c r="D6" s="117"/>
      <c r="E6" s="117"/>
      <c r="F6" s="117"/>
      <c r="G6" s="117"/>
      <c r="H6" s="117"/>
      <c r="I6" s="117"/>
    </row>
    <row r="7" spans="1:11" ht="76.5">
      <c r="A7" s="90" t="s">
        <v>3</v>
      </c>
      <c r="B7" s="90" t="s">
        <v>73</v>
      </c>
      <c r="C7" s="90" t="s">
        <v>74</v>
      </c>
      <c r="D7" s="90" t="s">
        <v>22</v>
      </c>
      <c r="E7" s="90" t="s">
        <v>75</v>
      </c>
      <c r="F7" s="163" t="s">
        <v>76</v>
      </c>
      <c r="G7" s="90" t="s">
        <v>77</v>
      </c>
      <c r="H7" s="90" t="s">
        <v>78</v>
      </c>
      <c r="I7" s="475" t="s">
        <v>11</v>
      </c>
      <c r="J7" s="89" t="s">
        <v>12</v>
      </c>
      <c r="K7" s="89" t="s">
        <v>13</v>
      </c>
    </row>
    <row r="8" spans="1:11" ht="210.75" customHeight="1">
      <c r="A8" s="476">
        <v>1</v>
      </c>
      <c r="B8" s="482" t="s">
        <v>403</v>
      </c>
      <c r="C8" s="476" t="s">
        <v>18</v>
      </c>
      <c r="D8" s="476">
        <v>916</v>
      </c>
      <c r="E8" s="477"/>
      <c r="F8" s="478"/>
      <c r="G8" s="479"/>
      <c r="H8" s="478"/>
      <c r="I8" s="480"/>
      <c r="J8" s="481"/>
      <c r="K8" s="481"/>
    </row>
    <row r="9" spans="1:11" ht="15.75">
      <c r="A9" s="473"/>
      <c r="B9" s="473"/>
      <c r="C9" s="473"/>
      <c r="D9" s="473"/>
      <c r="E9" s="473"/>
      <c r="F9" s="483">
        <f>SUM(F8)</f>
        <v>0</v>
      </c>
      <c r="G9" s="327"/>
      <c r="H9" s="483">
        <f>SUM(H8)</f>
        <v>0</v>
      </c>
      <c r="I9" s="474"/>
      <c r="J9" s="473"/>
      <c r="K9" s="473"/>
    </row>
    <row r="10" spans="1:11">
      <c r="A10" s="39" t="s">
        <v>20</v>
      </c>
    </row>
    <row r="12" spans="1:11" ht="15">
      <c r="B12" s="4"/>
    </row>
    <row r="14" spans="1:11" ht="16.5">
      <c r="B14" s="825" t="s">
        <v>429</v>
      </c>
      <c r="C14" s="825"/>
      <c r="D14" s="825"/>
      <c r="E14" s="825"/>
      <c r="F14" s="826"/>
      <c r="G14"/>
      <c r="H14"/>
      <c r="I14" s="792"/>
    </row>
    <row r="15" spans="1:11" ht="16.5">
      <c r="B15" s="825" t="s">
        <v>430</v>
      </c>
      <c r="C15" s="825"/>
      <c r="D15" s="825"/>
      <c r="E15" s="825"/>
      <c r="F15" s="826"/>
      <c r="G15"/>
      <c r="H15"/>
      <c r="I15" s="792"/>
    </row>
    <row r="16" spans="1:11" ht="16.5">
      <c r="B16" s="825" t="s">
        <v>431</v>
      </c>
      <c r="C16" s="825"/>
      <c r="D16" s="825"/>
      <c r="E16" s="825"/>
      <c r="F16" s="826"/>
      <c r="G16"/>
      <c r="H16"/>
      <c r="I16" s="827"/>
    </row>
    <row r="17" spans="2:9">
      <c r="B17" s="118"/>
      <c r="C17" s="118"/>
      <c r="D17" s="118"/>
      <c r="E17" s="119"/>
      <c r="F17" s="119"/>
      <c r="G17" s="120"/>
      <c r="I17" s="120"/>
    </row>
    <row r="18" spans="2:9">
      <c r="B18" s="120"/>
      <c r="C18" s="121"/>
      <c r="D18" s="118"/>
      <c r="E18" s="118"/>
      <c r="F18" s="118"/>
      <c r="G18" s="121"/>
      <c r="H18" s="122"/>
      <c r="I18" s="118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8.28515625" style="4" customWidth="1"/>
    <col min="6" max="6" width="13.425781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13.42578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459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72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234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45">
      <c r="A9" s="501">
        <v>1</v>
      </c>
      <c r="B9" s="672" t="s">
        <v>311</v>
      </c>
      <c r="C9" s="550" t="s">
        <v>59</v>
      </c>
      <c r="D9" s="632">
        <v>43</v>
      </c>
      <c r="E9" s="627"/>
      <c r="F9" s="627"/>
      <c r="G9" s="550"/>
      <c r="H9" s="627"/>
      <c r="I9" s="685"/>
      <c r="J9" s="686"/>
      <c r="K9" s="686"/>
      <c r="L9" s="571"/>
    </row>
    <row r="10" spans="1:13" ht="17.25" customHeight="1">
      <c r="A10" s="271"/>
      <c r="B10" s="331" t="s">
        <v>19</v>
      </c>
      <c r="C10" s="271"/>
      <c r="D10" s="271"/>
      <c r="E10" s="271"/>
      <c r="F10" s="332">
        <f>SUM(F9)</f>
        <v>0</v>
      </c>
      <c r="G10" s="333"/>
      <c r="H10" s="332">
        <f>SUM(H9)</f>
        <v>0</v>
      </c>
      <c r="I10" s="271"/>
      <c r="J10" s="271"/>
      <c r="K10" s="271"/>
    </row>
    <row r="11" spans="1:13">
      <c r="A11" s="57" t="s">
        <v>20</v>
      </c>
      <c r="B11" s="47"/>
      <c r="C11" s="48"/>
      <c r="D11" s="48"/>
      <c r="E11" s="40"/>
      <c r="F11" s="46"/>
      <c r="G11" s="42"/>
      <c r="H11" s="43"/>
      <c r="I11" s="44"/>
      <c r="J11" s="44"/>
      <c r="K11" s="44"/>
    </row>
    <row r="12" spans="1:13">
      <c r="B12" s="58"/>
      <c r="E12" s="40"/>
    </row>
    <row r="13" spans="1:13">
      <c r="B13" s="47"/>
    </row>
    <row r="14" spans="1:13">
      <c r="B14" s="47"/>
    </row>
    <row r="15" spans="1:13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3" ht="16.5">
      <c r="A16" s="59"/>
      <c r="B16" s="825" t="s">
        <v>430</v>
      </c>
      <c r="C16" s="825"/>
      <c r="D16" s="825"/>
      <c r="E16" s="825"/>
      <c r="F16" s="826"/>
      <c r="G16"/>
      <c r="H16"/>
      <c r="I16" s="792"/>
      <c r="J16" s="59"/>
    </row>
    <row r="17" spans="1:10" ht="16.5">
      <c r="A17" s="59"/>
      <c r="B17" s="825" t="s">
        <v>431</v>
      </c>
      <c r="C17" s="825"/>
      <c r="D17" s="825"/>
      <c r="E17" s="825"/>
      <c r="F17" s="826"/>
      <c r="G17"/>
      <c r="H17"/>
      <c r="I17" s="827"/>
      <c r="J17" s="59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workbookViewId="0">
      <selection activeCell="H10" sqref="F9:H10"/>
    </sheetView>
  </sheetViews>
  <sheetFormatPr defaultColWidth="11.140625" defaultRowHeight="12.75"/>
  <cols>
    <col min="1" max="1" width="4.85546875" style="106" customWidth="1"/>
    <col min="2" max="2" width="45" style="106" customWidth="1"/>
    <col min="3" max="3" width="5" style="106" customWidth="1"/>
    <col min="4" max="4" width="5.5703125" style="106" customWidth="1"/>
    <col min="5" max="5" width="8.85546875" style="106" customWidth="1"/>
    <col min="6" max="6" width="13.42578125" style="106" customWidth="1"/>
    <col min="7" max="7" width="4.140625" style="106" customWidth="1"/>
    <col min="8" max="8" width="14.140625" style="106" customWidth="1"/>
    <col min="9" max="9" width="13" style="106" customWidth="1"/>
    <col min="10" max="10" width="7.85546875" style="106" customWidth="1"/>
    <col min="11" max="11" width="12.85546875" style="106" customWidth="1"/>
    <col min="12" max="16384" width="11.140625" style="106"/>
  </cols>
  <sheetData>
    <row r="1" spans="1:11">
      <c r="B1" s="162"/>
      <c r="F1" s="106" t="s">
        <v>460</v>
      </c>
      <c r="H1" s="168"/>
    </row>
    <row r="2" spans="1:11" ht="15.75">
      <c r="A2" s="103"/>
      <c r="B2" s="162"/>
      <c r="C2" s="103"/>
      <c r="D2" s="103"/>
      <c r="E2" s="103"/>
      <c r="G2" s="3"/>
      <c r="H2" s="104"/>
      <c r="I2" s="105"/>
    </row>
    <row r="3" spans="1:11" ht="15.75">
      <c r="A3" s="103"/>
      <c r="B3" s="6" t="s">
        <v>0</v>
      </c>
      <c r="C3" s="103"/>
      <c r="D3" s="103"/>
      <c r="E3" s="7"/>
      <c r="F3" s="103"/>
      <c r="G3" s="334" t="s">
        <v>221</v>
      </c>
      <c r="H3" s="103"/>
      <c r="K3" s="103"/>
    </row>
    <row r="4" spans="1:11" ht="15.75">
      <c r="A4" s="103"/>
      <c r="B4" s="6"/>
      <c r="C4" s="103"/>
      <c r="D4" s="103"/>
      <c r="E4" s="7"/>
      <c r="F4" s="103"/>
      <c r="G4" s="7"/>
      <c r="H4" s="103"/>
      <c r="K4" s="103"/>
    </row>
    <row r="5" spans="1:11" ht="15.75">
      <c r="A5" s="103"/>
      <c r="C5" s="103"/>
      <c r="E5" s="15"/>
      <c r="F5" s="14"/>
      <c r="G5" s="51" t="s">
        <v>330</v>
      </c>
      <c r="H5" s="14"/>
      <c r="I5" s="14"/>
      <c r="K5" s="109"/>
    </row>
    <row r="6" spans="1:11" ht="15">
      <c r="A6" s="110"/>
      <c r="B6" s="110" t="s">
        <v>2</v>
      </c>
      <c r="C6" s="110"/>
      <c r="D6" s="105"/>
      <c r="E6" s="111"/>
      <c r="F6" s="112"/>
      <c r="G6" s="112"/>
      <c r="H6" s="113"/>
      <c r="I6" s="113"/>
    </row>
    <row r="7" spans="1:11" ht="11.25" customHeight="1">
      <c r="A7" s="114"/>
      <c r="B7" s="114" t="s">
        <v>216</v>
      </c>
      <c r="C7" s="114"/>
      <c r="D7" s="115"/>
      <c r="E7" s="115"/>
      <c r="F7" s="115"/>
      <c r="G7" s="115"/>
      <c r="H7" s="115"/>
      <c r="I7" s="115"/>
      <c r="J7" s="115"/>
    </row>
    <row r="8" spans="1:11">
      <c r="A8" s="116"/>
      <c r="B8" s="22" t="s">
        <v>343</v>
      </c>
      <c r="C8" s="116"/>
      <c r="D8" s="115"/>
      <c r="E8" s="115"/>
      <c r="F8" s="115"/>
      <c r="G8" s="115"/>
      <c r="H8" s="115"/>
      <c r="I8" s="115"/>
    </row>
    <row r="9" spans="1:11" ht="69" customHeight="1">
      <c r="A9" s="166" t="s">
        <v>3</v>
      </c>
      <c r="B9" s="30" t="s">
        <v>73</v>
      </c>
      <c r="C9" s="30" t="s">
        <v>74</v>
      </c>
      <c r="D9" s="30" t="s">
        <v>22</v>
      </c>
      <c r="E9" s="30" t="s">
        <v>75</v>
      </c>
      <c r="F9" s="167" t="s">
        <v>76</v>
      </c>
      <c r="G9" s="30" t="s">
        <v>77</v>
      </c>
      <c r="H9" s="30" t="s">
        <v>78</v>
      </c>
      <c r="I9" s="28" t="s">
        <v>11</v>
      </c>
      <c r="J9" s="29" t="s">
        <v>12</v>
      </c>
      <c r="K9" s="29" t="s">
        <v>13</v>
      </c>
    </row>
    <row r="10" spans="1:11" ht="90">
      <c r="A10" s="728">
        <v>1</v>
      </c>
      <c r="B10" s="725" t="s">
        <v>397</v>
      </c>
      <c r="C10" s="729" t="s">
        <v>18</v>
      </c>
      <c r="D10" s="730">
        <v>200</v>
      </c>
      <c r="E10" s="731"/>
      <c r="F10" s="732"/>
      <c r="G10" s="733"/>
      <c r="H10" s="732"/>
      <c r="I10" s="734"/>
      <c r="J10" s="735"/>
      <c r="K10" s="735"/>
    </row>
    <row r="11" spans="1:11" ht="15.75">
      <c r="A11" s="165"/>
      <c r="B11" s="169" t="s">
        <v>19</v>
      </c>
      <c r="C11" s="164"/>
      <c r="D11" s="164"/>
      <c r="E11" s="164"/>
      <c r="F11" s="726">
        <f>SUM(F10)</f>
        <v>0</v>
      </c>
      <c r="G11" s="37"/>
      <c r="H11" s="726">
        <f>SUM(H10)</f>
        <v>0</v>
      </c>
      <c r="I11" s="164"/>
      <c r="J11" s="164"/>
      <c r="K11" s="164"/>
    </row>
    <row r="14" spans="1:11">
      <c r="B14" s="120"/>
      <c r="C14" s="121"/>
      <c r="D14" s="118"/>
      <c r="E14" s="118"/>
      <c r="F14" s="118"/>
      <c r="G14" s="121"/>
      <c r="H14" s="122"/>
      <c r="I14" s="118"/>
    </row>
    <row r="15" spans="1:11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  <row r="18" spans="2:9">
      <c r="B18" s="118"/>
      <c r="C18" s="118"/>
      <c r="D18" s="118"/>
      <c r="E18" s="119"/>
      <c r="F18" s="119"/>
      <c r="G18" s="120"/>
      <c r="I18" s="120"/>
    </row>
  </sheetData>
  <pageMargins left="0.70866141732283472" right="0.70866141732283472" top="0.74803149606299213" bottom="0.74803149606299213" header="0.31496062992125984" footer="0.31496062992125984"/>
  <pageSetup paperSize="9" scale="97" firstPageNumber="40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7" workbookViewId="0">
      <selection activeCell="M8" sqref="M8"/>
    </sheetView>
  </sheetViews>
  <sheetFormatPr defaultColWidth="12.28515625" defaultRowHeight="15"/>
  <cols>
    <col min="1" max="1" width="3.28515625" style="4" customWidth="1"/>
    <col min="2" max="2" width="46.7109375" style="4" customWidth="1"/>
    <col min="3" max="3" width="4.5703125" style="4" customWidth="1"/>
    <col min="4" max="4" width="4.85546875" style="4" customWidth="1"/>
    <col min="5" max="5" width="8.5703125" style="4" customWidth="1"/>
    <col min="6" max="6" width="12" style="4" customWidth="1"/>
    <col min="7" max="7" width="3.7109375" style="4" customWidth="1"/>
    <col min="8" max="8" width="13.14062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28515625" style="4" customWidth="1"/>
    <col min="13" max="13" width="12.710937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433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G2" s="334" t="s">
        <v>21</v>
      </c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50"/>
      <c r="D4" s="51"/>
      <c r="E4" s="52" t="s">
        <v>192</v>
      </c>
      <c r="F4" s="322"/>
      <c r="G4" s="272" t="s">
        <v>407</v>
      </c>
      <c r="H4" s="272"/>
      <c r="I4" s="274"/>
      <c r="J4" s="272"/>
      <c r="K4" s="52"/>
      <c r="M4" s="808"/>
    </row>
    <row r="5" spans="1:13" ht="15.75">
      <c r="A5" s="1"/>
      <c r="B5" s="18" t="s">
        <v>216</v>
      </c>
      <c r="C5" s="19"/>
      <c r="D5" s="14"/>
      <c r="E5" s="50"/>
      <c r="F5" s="50"/>
      <c r="G5" s="272"/>
      <c r="H5" s="50"/>
      <c r="I5" s="50"/>
      <c r="J5" s="14"/>
      <c r="K5" s="12"/>
      <c r="M5" s="808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M6" s="808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808"/>
    </row>
    <row r="8" spans="1:13" ht="69.7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5"/>
    </row>
    <row r="9" spans="1:13" ht="60">
      <c r="A9" s="501">
        <v>1</v>
      </c>
      <c r="B9" s="610" t="s">
        <v>408</v>
      </c>
      <c r="C9" s="671" t="s">
        <v>18</v>
      </c>
      <c r="D9" s="501">
        <v>60</v>
      </c>
      <c r="E9" s="503"/>
      <c r="F9" s="536"/>
      <c r="G9" s="550"/>
      <c r="H9" s="536"/>
      <c r="I9" s="537"/>
      <c r="J9" s="538"/>
      <c r="K9" s="539"/>
      <c r="M9" s="808"/>
    </row>
    <row r="10" spans="1:13" ht="60">
      <c r="A10" s="501">
        <v>2</v>
      </c>
      <c r="B10" s="610" t="s">
        <v>409</v>
      </c>
      <c r="C10" s="671" t="s">
        <v>18</v>
      </c>
      <c r="D10" s="501">
        <v>60</v>
      </c>
      <c r="E10" s="503"/>
      <c r="F10" s="536"/>
      <c r="G10" s="550"/>
      <c r="H10" s="536"/>
      <c r="I10" s="537"/>
      <c r="J10" s="538"/>
      <c r="K10" s="539"/>
      <c r="M10" s="809"/>
    </row>
    <row r="11" spans="1:13" ht="13.5" customHeight="1">
      <c r="A11" s="271"/>
      <c r="B11" s="331" t="s">
        <v>19</v>
      </c>
      <c r="C11" s="271"/>
      <c r="D11" s="271"/>
      <c r="E11" s="271"/>
      <c r="F11" s="332"/>
      <c r="G11" s="333"/>
      <c r="H11" s="332"/>
      <c r="I11" s="271"/>
      <c r="J11" s="271"/>
      <c r="K11" s="271"/>
    </row>
    <row r="12" spans="1:13">
      <c r="A12" s="4" t="s">
        <v>236</v>
      </c>
      <c r="B12" s="47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3" ht="16.5">
      <c r="B16" s="825" t="s">
        <v>429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431</v>
      </c>
      <c r="C18" s="825"/>
      <c r="D18" s="825"/>
      <c r="E18" s="825"/>
      <c r="F18" s="826"/>
      <c r="G18"/>
      <c r="H18"/>
      <c r="I18" s="827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workbookViewId="0">
      <selection activeCell="I16" sqref="I16"/>
    </sheetView>
  </sheetViews>
  <sheetFormatPr defaultColWidth="11.140625" defaultRowHeight="12.75"/>
  <cols>
    <col min="1" max="1" width="4.85546875" style="106" customWidth="1"/>
    <col min="2" max="2" width="46.85546875" style="106" customWidth="1"/>
    <col min="3" max="3" width="4.85546875" style="106" customWidth="1"/>
    <col min="4" max="4" width="7.140625" style="106" customWidth="1"/>
    <col min="5" max="5" width="11.140625" style="106" customWidth="1"/>
    <col min="6" max="6" width="14.7109375" style="106" customWidth="1"/>
    <col min="7" max="7" width="5.42578125" style="106" customWidth="1"/>
    <col min="8" max="8" width="13" style="106" customWidth="1"/>
    <col min="9" max="9" width="16" style="106" customWidth="1"/>
    <col min="10" max="10" width="9.7109375" style="106" customWidth="1"/>
    <col min="11" max="11" width="14.85546875" style="106" customWidth="1"/>
    <col min="12" max="16384" width="11.140625" style="106"/>
  </cols>
  <sheetData>
    <row r="1" spans="1:12">
      <c r="B1" s="162"/>
      <c r="F1" s="106" t="s">
        <v>461</v>
      </c>
      <c r="H1" s="168"/>
    </row>
    <row r="2" spans="1:12" ht="15.75">
      <c r="A2" s="103"/>
      <c r="B2" s="162"/>
      <c r="C2" s="103"/>
      <c r="D2" s="103"/>
      <c r="E2" s="3"/>
      <c r="G2" s="103"/>
      <c r="H2" s="104"/>
      <c r="I2" s="105"/>
    </row>
    <row r="3" spans="1:12" ht="15.75">
      <c r="A3" s="103"/>
      <c r="B3" s="6" t="s">
        <v>0</v>
      </c>
      <c r="C3" s="103"/>
      <c r="D3" s="103"/>
      <c r="F3" s="7" t="s">
        <v>208</v>
      </c>
      <c r="I3" s="103"/>
    </row>
    <row r="4" spans="1:12" ht="15.75">
      <c r="A4" s="103"/>
      <c r="B4" s="6"/>
      <c r="C4" s="103"/>
      <c r="D4" s="103"/>
      <c r="E4" s="7"/>
      <c r="F4" s="103"/>
      <c r="I4" s="103"/>
    </row>
    <row r="5" spans="1:12" ht="18.75">
      <c r="A5" s="103"/>
      <c r="C5" s="103"/>
      <c r="E5" s="15"/>
      <c r="F5" s="742" t="s">
        <v>362</v>
      </c>
      <c r="G5" s="15"/>
      <c r="H5" s="14"/>
      <c r="I5" s="109"/>
    </row>
    <row r="6" spans="1:12" ht="15">
      <c r="A6" s="110"/>
      <c r="B6" s="110" t="s">
        <v>2</v>
      </c>
      <c r="C6" s="110"/>
      <c r="D6" s="105"/>
      <c r="E6" s="111"/>
      <c r="F6" s="112"/>
      <c r="G6" s="112"/>
      <c r="H6" s="113"/>
      <c r="I6" s="113"/>
    </row>
    <row r="7" spans="1:12" ht="11.25" customHeight="1">
      <c r="A7" s="114"/>
      <c r="B7" s="114" t="s">
        <v>216</v>
      </c>
      <c r="C7" s="114"/>
      <c r="D7" s="115"/>
      <c r="E7" s="115"/>
      <c r="F7" s="115"/>
      <c r="G7" s="115"/>
      <c r="H7" s="115"/>
      <c r="I7" s="115"/>
      <c r="J7" s="115"/>
    </row>
    <row r="8" spans="1:12">
      <c r="A8" s="116"/>
      <c r="B8" s="22" t="s">
        <v>343</v>
      </c>
      <c r="C8" s="116"/>
      <c r="D8" s="117"/>
      <c r="E8" s="117"/>
      <c r="F8" s="117"/>
      <c r="G8" s="117"/>
      <c r="H8" s="115"/>
      <c r="I8" s="115"/>
    </row>
    <row r="9" spans="1:12" ht="52.5" customHeight="1">
      <c r="A9" s="90" t="s">
        <v>3</v>
      </c>
      <c r="B9" s="90" t="s">
        <v>73</v>
      </c>
      <c r="C9" s="90" t="s">
        <v>74</v>
      </c>
      <c r="D9" s="90" t="s">
        <v>22</v>
      </c>
      <c r="E9" s="90" t="s">
        <v>75</v>
      </c>
      <c r="F9" s="163" t="s">
        <v>76</v>
      </c>
      <c r="G9" s="166" t="s">
        <v>77</v>
      </c>
      <c r="H9" s="30" t="s">
        <v>78</v>
      </c>
      <c r="I9" s="28" t="s">
        <v>11</v>
      </c>
      <c r="J9" s="29" t="s">
        <v>12</v>
      </c>
      <c r="K9" s="29" t="s">
        <v>13</v>
      </c>
    </row>
    <row r="10" spans="1:12" ht="47.25">
      <c r="A10" s="737">
        <v>1</v>
      </c>
      <c r="B10" s="743" t="s">
        <v>339</v>
      </c>
      <c r="C10" s="737" t="s">
        <v>18</v>
      </c>
      <c r="D10" s="737">
        <v>20</v>
      </c>
      <c r="E10" s="738"/>
      <c r="F10" s="739"/>
      <c r="G10" s="740"/>
      <c r="H10" s="801"/>
      <c r="I10" s="741"/>
      <c r="J10" s="727"/>
      <c r="K10" s="454"/>
      <c r="L10" s="456"/>
    </row>
    <row r="11" spans="1:12" ht="15.75">
      <c r="A11" s="849" t="s">
        <v>19</v>
      </c>
      <c r="B11" s="849"/>
      <c r="C11" s="164"/>
      <c r="D11" s="164"/>
      <c r="E11" s="164"/>
      <c r="F11" s="36">
        <f>SUM(F10)</f>
        <v>0</v>
      </c>
      <c r="G11" s="37"/>
      <c r="H11" s="36">
        <f>SUM(H10)</f>
        <v>0</v>
      </c>
      <c r="I11" s="164"/>
      <c r="J11" s="164"/>
      <c r="K11" s="164"/>
    </row>
    <row r="12" spans="1:12">
      <c r="A12" s="106" t="s">
        <v>20</v>
      </c>
    </row>
    <row r="14" spans="1:12" ht="15">
      <c r="B14" s="118"/>
      <c r="C14" s="65"/>
      <c r="D14" s="118"/>
      <c r="E14" s="119"/>
      <c r="F14" s="119"/>
      <c r="I14" s="120"/>
    </row>
    <row r="15" spans="1:12">
      <c r="B15" s="118"/>
      <c r="C15" s="118"/>
      <c r="D15" s="118"/>
      <c r="E15" s="119"/>
      <c r="F15" s="119"/>
      <c r="G15" s="118"/>
      <c r="H15" s="118"/>
      <c r="I15" s="118"/>
    </row>
    <row r="16" spans="1:12" ht="16.5">
      <c r="B16" s="825" t="s">
        <v>429</v>
      </c>
      <c r="C16" s="825"/>
      <c r="D16" s="825"/>
      <c r="E16" s="825"/>
      <c r="F16" s="826"/>
      <c r="G16"/>
      <c r="H16"/>
      <c r="I16" s="792"/>
    </row>
    <row r="17" spans="2:12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12" ht="16.5">
      <c r="B18" s="825" t="s">
        <v>431</v>
      </c>
      <c r="C18" s="825"/>
      <c r="D18" s="825"/>
      <c r="E18" s="825"/>
      <c r="F18" s="826"/>
      <c r="G18"/>
      <c r="H18"/>
      <c r="I18" s="827"/>
    </row>
    <row r="24" spans="2:12">
      <c r="L24" s="14"/>
    </row>
  </sheetData>
  <mergeCells count="1">
    <mergeCell ref="A11:B11"/>
  </mergeCells>
  <pageMargins left="0.70866141732283472" right="0.70866141732283472" top="0.74803149606299213" bottom="0.74803149606299213" header="0.31496062992125984" footer="0.31496062992125984"/>
  <pageSetup paperSize="9" scale="88" firstPageNumber="40" fitToHeight="0" orientation="landscape" useFirstPageNumber="1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9"/>
  <sheetViews>
    <sheetView zoomScaleNormal="100" workbookViewId="0">
      <selection activeCell="K4" sqref="K4"/>
    </sheetView>
  </sheetViews>
  <sheetFormatPr defaultColWidth="8.85546875" defaultRowHeight="12.75"/>
  <cols>
    <col min="1" max="1" width="4.85546875" style="189" customWidth="1"/>
    <col min="2" max="2" width="46.28515625" style="189" customWidth="1"/>
    <col min="3" max="3" width="4.7109375" style="189" customWidth="1"/>
    <col min="4" max="4" width="5.42578125" style="189" customWidth="1"/>
    <col min="5" max="5" width="8" style="189" customWidth="1"/>
    <col min="6" max="6" width="9.5703125" style="189" customWidth="1"/>
    <col min="7" max="7" width="3.85546875" style="189" customWidth="1"/>
    <col min="8" max="8" width="10.140625" style="189" customWidth="1"/>
    <col min="9" max="9" width="10.42578125" style="189" customWidth="1"/>
    <col min="10" max="10" width="6.42578125" style="189" customWidth="1"/>
    <col min="11" max="11" width="10.85546875" style="189" customWidth="1"/>
    <col min="12" max="16384" width="8.85546875" style="189"/>
  </cols>
  <sheetData>
    <row r="1" spans="1:20" s="173" customFormat="1">
      <c r="B1" s="177"/>
      <c r="F1" s="173" t="s">
        <v>462</v>
      </c>
      <c r="G1" s="178"/>
      <c r="H1" s="179"/>
      <c r="I1" s="178"/>
      <c r="J1" s="178"/>
      <c r="K1" s="178"/>
    </row>
    <row r="2" spans="1:20" s="173" customFormat="1" ht="15.75">
      <c r="B2" s="177"/>
      <c r="F2" s="3"/>
      <c r="G2" s="178"/>
      <c r="H2" s="179"/>
      <c r="I2" s="178"/>
      <c r="J2" s="178"/>
      <c r="K2" s="178"/>
    </row>
    <row r="3" spans="1:20" s="173" customFormat="1" ht="15.75">
      <c r="B3" s="6" t="s">
        <v>0</v>
      </c>
      <c r="F3" s="7" t="s">
        <v>222</v>
      </c>
    </row>
    <row r="4" spans="1:20" s="182" customFormat="1" ht="15.75">
      <c r="A4" s="180"/>
      <c r="B4" s="170"/>
      <c r="C4" s="181"/>
      <c r="E4" s="484"/>
      <c r="F4" s="15" t="s">
        <v>87</v>
      </c>
      <c r="G4" s="14"/>
      <c r="H4" s="484"/>
      <c r="I4" s="484"/>
      <c r="J4" s="484"/>
      <c r="K4" s="180"/>
    </row>
    <row r="5" spans="1:20" s="173" customFormat="1" ht="15.75">
      <c r="A5" s="172"/>
      <c r="B5" s="171" t="s">
        <v>2</v>
      </c>
      <c r="C5" s="172"/>
      <c r="D5" s="484"/>
      <c r="E5" s="180"/>
      <c r="F5" s="484"/>
      <c r="G5" s="186"/>
      <c r="H5" s="187"/>
      <c r="I5" s="187"/>
      <c r="J5" s="180"/>
      <c r="K5" s="180"/>
    </row>
    <row r="6" spans="1:20" s="173" customFormat="1" ht="15">
      <c r="A6" s="172"/>
      <c r="B6" s="173" t="s">
        <v>216</v>
      </c>
      <c r="E6" s="182"/>
      <c r="F6" s="184"/>
      <c r="G6" s="185"/>
      <c r="I6" s="185"/>
      <c r="J6" s="180"/>
      <c r="K6" s="184"/>
    </row>
    <row r="7" spans="1:20" s="173" customFormat="1" ht="15">
      <c r="A7" s="171"/>
      <c r="B7" s="22" t="s">
        <v>343</v>
      </c>
      <c r="C7" s="172"/>
      <c r="D7" s="172"/>
      <c r="E7" s="180"/>
      <c r="F7" s="186"/>
      <c r="G7" s="186"/>
      <c r="H7" s="187"/>
      <c r="I7" s="187"/>
      <c r="J7" s="180"/>
      <c r="K7" s="180"/>
    </row>
    <row r="8" spans="1:20">
      <c r="A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20" ht="48" customHeight="1">
      <c r="A9" s="88" t="s">
        <v>3</v>
      </c>
      <c r="B9" s="89" t="s">
        <v>4</v>
      </c>
      <c r="C9" s="89" t="s">
        <v>88</v>
      </c>
      <c r="D9" s="90" t="s">
        <v>22</v>
      </c>
      <c r="E9" s="88" t="s">
        <v>81</v>
      </c>
      <c r="F9" s="89" t="s">
        <v>82</v>
      </c>
      <c r="G9" s="89" t="s">
        <v>89</v>
      </c>
      <c r="H9" s="491" t="s">
        <v>83</v>
      </c>
      <c r="I9" s="88" t="s">
        <v>11</v>
      </c>
      <c r="J9" s="89" t="s">
        <v>12</v>
      </c>
      <c r="K9" s="89" t="s">
        <v>13</v>
      </c>
    </row>
    <row r="10" spans="1:20" s="190" customFormat="1" ht="39.75" customHeight="1">
      <c r="A10" s="489">
        <v>1</v>
      </c>
      <c r="B10" s="490" t="s">
        <v>269</v>
      </c>
      <c r="C10" s="490" t="s">
        <v>18</v>
      </c>
      <c r="D10" s="489">
        <v>585</v>
      </c>
      <c r="E10" s="492"/>
      <c r="F10" s="492"/>
      <c r="G10" s="493"/>
      <c r="H10" s="492"/>
      <c r="I10" s="493"/>
      <c r="J10" s="493"/>
      <c r="K10" s="493"/>
      <c r="L10" s="189"/>
      <c r="M10" s="189"/>
      <c r="N10" s="189"/>
      <c r="O10" s="189"/>
      <c r="P10" s="189"/>
      <c r="Q10" s="189"/>
      <c r="R10" s="189"/>
      <c r="S10" s="189"/>
      <c r="T10" s="189"/>
    </row>
    <row r="11" spans="1:20" ht="15">
      <c r="A11" s="485"/>
      <c r="B11" s="486" t="s">
        <v>19</v>
      </c>
      <c r="C11" s="485"/>
      <c r="D11" s="485"/>
      <c r="E11" s="487"/>
      <c r="F11" s="494">
        <f>SUM(F10)</f>
        <v>0</v>
      </c>
      <c r="G11" s="488"/>
      <c r="H11" s="494">
        <f>SUM(H10)</f>
        <v>0</v>
      </c>
      <c r="I11" s="485"/>
      <c r="J11" s="485"/>
      <c r="K11" s="485"/>
    </row>
    <row r="12" spans="1:20">
      <c r="A12" s="189" t="s">
        <v>20</v>
      </c>
    </row>
    <row r="13" spans="1:20">
      <c r="B13" s="191"/>
      <c r="C13" s="192"/>
      <c r="D13" s="191"/>
      <c r="E13" s="191"/>
      <c r="F13" s="191"/>
      <c r="G13" s="191"/>
      <c r="H13" s="191"/>
      <c r="I13" s="191"/>
    </row>
    <row r="15" spans="1:20" ht="15">
      <c r="A15" s="4"/>
      <c r="B15" s="175"/>
      <c r="C15" s="175"/>
      <c r="D15" s="175"/>
      <c r="E15" s="176"/>
      <c r="F15" s="176"/>
      <c r="G15" s="175"/>
      <c r="H15" s="175"/>
      <c r="I15" s="175"/>
    </row>
    <row r="16" spans="1:20">
      <c r="B16" s="188"/>
      <c r="C16" s="188"/>
      <c r="D16" s="188"/>
      <c r="E16" s="188"/>
      <c r="F16" s="188"/>
      <c r="G16" s="193"/>
      <c r="H16" s="193"/>
    </row>
    <row r="17" spans="2:9" ht="16.5">
      <c r="B17" s="825" t="s">
        <v>429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430</v>
      </c>
      <c r="C18" s="825"/>
      <c r="D18" s="825"/>
      <c r="E18" s="825"/>
      <c r="F18" s="826"/>
      <c r="G18"/>
      <c r="H18"/>
      <c r="I18" s="792"/>
    </row>
    <row r="19" spans="2:9" ht="16.5">
      <c r="B19" s="825" t="s">
        <v>431</v>
      </c>
      <c r="C19" s="825"/>
      <c r="D19" s="825"/>
      <c r="E19" s="825"/>
      <c r="F19" s="826"/>
      <c r="G19"/>
      <c r="H19"/>
      <c r="I19" s="827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E9" sqref="E9:H9"/>
    </sheetView>
  </sheetViews>
  <sheetFormatPr defaultColWidth="8.85546875" defaultRowHeight="12.75"/>
  <cols>
    <col min="1" max="1" width="4" style="195" customWidth="1"/>
    <col min="2" max="2" width="39.5703125" style="195" customWidth="1"/>
    <col min="3" max="3" width="6.85546875" style="195" customWidth="1"/>
    <col min="4" max="4" width="8.85546875" style="195" customWidth="1"/>
    <col min="5" max="5" width="10.5703125" style="195" customWidth="1"/>
    <col min="6" max="6" width="14.5703125" style="195" customWidth="1"/>
    <col min="7" max="7" width="5.85546875" style="195" customWidth="1"/>
    <col min="8" max="8" width="14.140625" style="195" customWidth="1"/>
    <col min="9" max="9" width="12.42578125" style="195" customWidth="1"/>
    <col min="10" max="10" width="8.85546875" style="195" customWidth="1"/>
    <col min="11" max="11" width="15.140625" style="195" customWidth="1"/>
    <col min="12" max="16384" width="8.85546875" style="195"/>
  </cols>
  <sheetData>
    <row r="1" spans="1:11" ht="15">
      <c r="A1" s="194"/>
      <c r="B1" s="850"/>
      <c r="C1" s="850"/>
      <c r="D1" s="850"/>
      <c r="F1" s="195" t="s">
        <v>463</v>
      </c>
      <c r="G1" s="173"/>
      <c r="I1" s="196"/>
      <c r="J1" s="197"/>
      <c r="K1" s="197"/>
    </row>
    <row r="2" spans="1:11" ht="15">
      <c r="A2" s="198"/>
      <c r="B2" s="194"/>
      <c r="C2" s="199"/>
      <c r="E2" s="200"/>
      <c r="G2" s="201"/>
      <c r="H2" s="202"/>
      <c r="I2" s="202"/>
      <c r="J2" s="203"/>
      <c r="K2" s="204"/>
    </row>
    <row r="3" spans="1:11" ht="15.75">
      <c r="A3" s="173"/>
      <c r="B3" s="6" t="s">
        <v>0</v>
      </c>
      <c r="C3" s="205"/>
      <c r="D3" s="199"/>
      <c r="F3" s="173"/>
      <c r="G3" s="7"/>
      <c r="H3" s="3"/>
      <c r="I3" s="206"/>
      <c r="J3" s="203"/>
      <c r="K3" s="203"/>
    </row>
    <row r="4" spans="1:11" ht="14.25" customHeight="1">
      <c r="A4" s="174"/>
      <c r="B4" s="174"/>
      <c r="C4" s="205"/>
      <c r="D4" s="205"/>
      <c r="F4" s="14"/>
      <c r="G4" s="183"/>
      <c r="H4" s="7" t="s">
        <v>223</v>
      </c>
      <c r="I4" s="207"/>
    </row>
    <row r="5" spans="1:11" ht="15.75">
      <c r="A5" s="174"/>
      <c r="B5" s="198" t="s">
        <v>2</v>
      </c>
      <c r="C5" s="194"/>
      <c r="D5" s="199"/>
      <c r="E5" s="188"/>
      <c r="F5" s="188"/>
      <c r="G5" s="208"/>
      <c r="H5" s="51" t="s">
        <v>90</v>
      </c>
      <c r="I5" s="207"/>
    </row>
    <row r="6" spans="1:11">
      <c r="B6" s="173" t="s">
        <v>216</v>
      </c>
      <c r="C6" s="209"/>
      <c r="D6" s="205"/>
    </row>
    <row r="7" spans="1:11">
      <c r="B7" s="22" t="s">
        <v>343</v>
      </c>
      <c r="C7" s="174"/>
      <c r="D7" s="205"/>
    </row>
    <row r="8" spans="1:11" ht="69.75" customHeight="1">
      <c r="A8" s="495" t="s">
        <v>3</v>
      </c>
      <c r="B8" s="496" t="s">
        <v>4</v>
      </c>
      <c r="C8" s="210" t="s">
        <v>88</v>
      </c>
      <c r="D8" s="210" t="s">
        <v>91</v>
      </c>
      <c r="E8" s="210" t="s">
        <v>81</v>
      </c>
      <c r="F8" s="211" t="s">
        <v>82</v>
      </c>
      <c r="G8" s="212" t="s">
        <v>92</v>
      </c>
      <c r="H8" s="211" t="s">
        <v>83</v>
      </c>
      <c r="I8" s="88" t="s">
        <v>11</v>
      </c>
      <c r="J8" s="89" t="s">
        <v>12</v>
      </c>
      <c r="K8" s="89" t="s">
        <v>13</v>
      </c>
    </row>
    <row r="9" spans="1:11" s="203" customFormat="1" ht="60">
      <c r="A9" s="501">
        <v>1</v>
      </c>
      <c r="B9" s="544" t="s">
        <v>233</v>
      </c>
      <c r="C9" s="501" t="s">
        <v>86</v>
      </c>
      <c r="D9" s="502">
        <v>21</v>
      </c>
      <c r="E9" s="503"/>
      <c r="F9" s="503"/>
      <c r="G9" s="501"/>
      <c r="H9" s="503"/>
      <c r="I9" s="501"/>
      <c r="J9" s="502"/>
      <c r="K9" s="502"/>
    </row>
    <row r="10" spans="1:11" ht="15.75">
      <c r="A10" s="497"/>
      <c r="B10" s="498" t="s">
        <v>19</v>
      </c>
      <c r="C10" s="499"/>
      <c r="D10" s="497"/>
      <c r="E10" s="497"/>
      <c r="F10" s="326">
        <f>SUM(F9)</f>
        <v>0</v>
      </c>
      <c r="G10" s="327"/>
      <c r="H10" s="326">
        <f>SUM(H9)</f>
        <v>0</v>
      </c>
      <c r="I10" s="497"/>
      <c r="J10" s="500"/>
      <c r="K10" s="500"/>
    </row>
    <row r="11" spans="1:11">
      <c r="A11" s="195" t="s">
        <v>20</v>
      </c>
    </row>
    <row r="15" spans="1:11" ht="16.5">
      <c r="B15" s="825" t="s">
        <v>429</v>
      </c>
      <c r="C15" s="825"/>
      <c r="D15" s="825"/>
      <c r="E15" s="825"/>
      <c r="F15" s="826"/>
      <c r="G15"/>
      <c r="H15"/>
      <c r="I15" s="792"/>
      <c r="J15" s="189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  <c r="J16" s="173"/>
    </row>
    <row r="17" spans="2:10" ht="16.5">
      <c r="B17" s="825" t="s">
        <v>431</v>
      </c>
      <c r="C17" s="825"/>
      <c r="D17" s="825"/>
      <c r="E17" s="825"/>
      <c r="F17" s="826"/>
      <c r="G17"/>
      <c r="H17"/>
      <c r="I17" s="827"/>
      <c r="J17" s="18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3" firstPageNumber="40" fitToHeight="0" orientation="landscape" useFirstPageNumber="1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workbookViewId="0">
      <selection activeCell="F1" sqref="F1"/>
    </sheetView>
  </sheetViews>
  <sheetFormatPr defaultColWidth="11.140625" defaultRowHeight="12.75"/>
  <cols>
    <col min="1" max="1" width="4.42578125" style="213" customWidth="1"/>
    <col min="2" max="2" width="35.28515625" style="213" customWidth="1"/>
    <col min="3" max="3" width="15.7109375" style="213" customWidth="1"/>
    <col min="4" max="4" width="5.42578125" style="213" customWidth="1"/>
    <col min="5" max="5" width="5.5703125" style="213" customWidth="1"/>
    <col min="6" max="6" width="9" style="213" customWidth="1"/>
    <col min="7" max="7" width="12.140625" style="213" customWidth="1"/>
    <col min="8" max="8" width="3.7109375" style="213" customWidth="1"/>
    <col min="9" max="9" width="13.140625" style="213" customWidth="1"/>
    <col min="10" max="10" width="10.5703125" style="213" customWidth="1"/>
    <col min="11" max="11" width="7.28515625" style="213" customWidth="1"/>
    <col min="12" max="12" width="11" style="213" customWidth="1"/>
    <col min="13" max="16384" width="11.140625" style="213"/>
  </cols>
  <sheetData>
    <row r="1" spans="1:12">
      <c r="E1" s="214"/>
      <c r="F1" s="213" t="s">
        <v>464</v>
      </c>
    </row>
    <row r="2" spans="1:12" ht="15.75">
      <c r="B2" s="6" t="s">
        <v>0</v>
      </c>
      <c r="F2" s="3"/>
      <c r="G2" s="173"/>
      <c r="H2" s="7"/>
      <c r="I2" s="206"/>
    </row>
    <row r="3" spans="1:12" ht="15.75">
      <c r="F3" s="7" t="s">
        <v>224</v>
      </c>
      <c r="G3" s="14"/>
      <c r="H3" s="484"/>
      <c r="I3" s="207"/>
      <c r="J3" s="7"/>
    </row>
    <row r="4" spans="1:12" ht="15.75">
      <c r="A4" s="215"/>
      <c r="B4" s="213" t="s">
        <v>79</v>
      </c>
      <c r="C4" s="216"/>
      <c r="D4" s="14"/>
      <c r="E4" s="484"/>
      <c r="F4" s="15" t="s">
        <v>93</v>
      </c>
      <c r="G4" s="14"/>
      <c r="H4" s="484"/>
      <c r="I4" s="15"/>
      <c r="J4" s="15"/>
      <c r="K4" s="217"/>
    </row>
    <row r="5" spans="1:12">
      <c r="A5" s="215"/>
      <c r="B5" s="213" t="s">
        <v>216</v>
      </c>
      <c r="C5" s="218"/>
      <c r="D5" s="219"/>
      <c r="E5" s="219"/>
      <c r="F5" s="220"/>
      <c r="G5" s="219"/>
      <c r="H5" s="219"/>
      <c r="I5" s="219"/>
      <c r="J5" s="219"/>
      <c r="K5" s="219"/>
    </row>
    <row r="6" spans="1:12" ht="15">
      <c r="A6" s="221"/>
      <c r="B6" s="22" t="s">
        <v>343</v>
      </c>
      <c r="C6" s="222"/>
      <c r="D6" s="219"/>
      <c r="E6" s="223"/>
      <c r="F6" s="223"/>
      <c r="G6" s="223"/>
      <c r="H6" s="223"/>
      <c r="I6" s="224"/>
      <c r="J6" s="225"/>
      <c r="K6" s="225"/>
    </row>
    <row r="7" spans="1:12" ht="70.5" customHeight="1">
      <c r="A7" s="226" t="s">
        <v>3</v>
      </c>
      <c r="B7" s="226" t="s">
        <v>73</v>
      </c>
      <c r="C7" s="226" t="s">
        <v>94</v>
      </c>
      <c r="D7" s="226" t="s">
        <v>74</v>
      </c>
      <c r="E7" s="226" t="s">
        <v>22</v>
      </c>
      <c r="F7" s="226" t="s">
        <v>75</v>
      </c>
      <c r="G7" s="227" t="s">
        <v>95</v>
      </c>
      <c r="H7" s="226" t="s">
        <v>77</v>
      </c>
      <c r="I7" s="226" t="s">
        <v>78</v>
      </c>
      <c r="J7" s="88" t="s">
        <v>11</v>
      </c>
      <c r="K7" s="89" t="s">
        <v>12</v>
      </c>
      <c r="L7" s="89" t="s">
        <v>13</v>
      </c>
    </row>
    <row r="8" spans="1:12" ht="53.25" customHeight="1">
      <c r="A8" s="851">
        <v>1</v>
      </c>
      <c r="B8" s="852" t="s">
        <v>96</v>
      </c>
      <c r="C8" s="511" t="s">
        <v>97</v>
      </c>
      <c r="D8" s="512" t="s">
        <v>18</v>
      </c>
      <c r="E8" s="802">
        <v>2184</v>
      </c>
      <c r="F8" s="513"/>
      <c r="G8" s="514"/>
      <c r="H8" s="515"/>
      <c r="I8" s="514"/>
      <c r="J8" s="516"/>
      <c r="K8" s="517"/>
      <c r="L8" s="517"/>
    </row>
    <row r="9" spans="1:12" ht="39.75" customHeight="1">
      <c r="A9" s="851"/>
      <c r="B9" s="852"/>
      <c r="C9" s="511" t="s">
        <v>98</v>
      </c>
      <c r="D9" s="512" t="s">
        <v>18</v>
      </c>
      <c r="E9" s="802">
        <v>1440</v>
      </c>
      <c r="F9" s="513"/>
      <c r="G9" s="514"/>
      <c r="H9" s="515"/>
      <c r="I9" s="514"/>
      <c r="J9" s="516"/>
      <c r="K9" s="517"/>
      <c r="L9" s="517"/>
    </row>
    <row r="10" spans="1:12" ht="40.5" customHeight="1">
      <c r="A10" s="851"/>
      <c r="B10" s="852"/>
      <c r="C10" s="511" t="s">
        <v>99</v>
      </c>
      <c r="D10" s="512" t="s">
        <v>18</v>
      </c>
      <c r="E10" s="512">
        <v>480</v>
      </c>
      <c r="F10" s="513"/>
      <c r="G10" s="514"/>
      <c r="H10" s="515"/>
      <c r="I10" s="514"/>
      <c r="J10" s="516"/>
      <c r="K10" s="517"/>
      <c r="L10" s="517"/>
    </row>
    <row r="11" spans="1:12">
      <c r="A11" s="449"/>
      <c r="B11" s="504" t="s">
        <v>19</v>
      </c>
      <c r="C11" s="505"/>
      <c r="D11" s="449"/>
      <c r="E11" s="449"/>
      <c r="F11" s="506"/>
      <c r="G11" s="507">
        <f>SUM(G8:G10)</f>
        <v>0</v>
      </c>
      <c r="H11" s="508"/>
      <c r="I11" s="507">
        <f>SUM(I8:I10)</f>
        <v>0</v>
      </c>
      <c r="J11" s="509"/>
      <c r="K11" s="510"/>
      <c r="L11" s="510"/>
    </row>
    <row r="12" spans="1:12" ht="15">
      <c r="A12" s="219" t="s">
        <v>20</v>
      </c>
      <c r="B12" s="228"/>
      <c r="C12" s="228"/>
      <c r="D12" s="228"/>
      <c r="E12" s="219"/>
      <c r="F12" s="219"/>
      <c r="G12" s="219"/>
      <c r="H12" s="219"/>
      <c r="I12" s="219"/>
      <c r="J12" s="219"/>
    </row>
    <row r="15" spans="1:12">
      <c r="J15" s="219"/>
    </row>
    <row r="16" spans="1:12" ht="16.5">
      <c r="A16" s="219"/>
      <c r="B16" s="825" t="s">
        <v>429</v>
      </c>
      <c r="C16" s="825"/>
      <c r="D16" s="825"/>
      <c r="E16" s="825"/>
      <c r="F16" s="826"/>
      <c r="G16"/>
      <c r="H16"/>
      <c r="I16" s="792"/>
      <c r="J16" s="219"/>
    </row>
    <row r="17" spans="1:10" ht="16.5">
      <c r="A17" s="219"/>
      <c r="B17" s="825" t="s">
        <v>430</v>
      </c>
      <c r="C17" s="825"/>
      <c r="D17" s="825"/>
      <c r="E17" s="825"/>
      <c r="F17" s="826"/>
      <c r="G17"/>
      <c r="H17"/>
      <c r="I17" s="792"/>
      <c r="J17" s="219"/>
    </row>
    <row r="18" spans="1:10" ht="16.5">
      <c r="A18" s="219"/>
      <c r="B18" s="825" t="s">
        <v>431</v>
      </c>
      <c r="C18" s="825"/>
      <c r="D18" s="825"/>
      <c r="E18" s="825"/>
      <c r="F18" s="826"/>
      <c r="G18"/>
      <c r="H18"/>
      <c r="I18" s="827"/>
      <c r="J18" s="219"/>
    </row>
    <row r="19" spans="1:10" ht="15">
      <c r="A19" s="219"/>
      <c r="B19" s="228"/>
      <c r="C19" s="228"/>
      <c r="D19" s="219"/>
      <c r="E19" s="219"/>
      <c r="F19" s="219"/>
      <c r="G19" s="228"/>
      <c r="H19" s="219"/>
      <c r="I19" s="219"/>
      <c r="J19" s="219"/>
    </row>
    <row r="20" spans="1:10" ht="15">
      <c r="A20" s="219"/>
      <c r="B20" s="228"/>
      <c r="C20" s="228"/>
      <c r="D20" s="219"/>
      <c r="E20" s="219"/>
      <c r="F20" s="219"/>
      <c r="G20" s="228"/>
      <c r="H20" s="219"/>
      <c r="I20" s="219"/>
      <c r="J20" s="219"/>
    </row>
  </sheetData>
  <mergeCells count="2"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9" scale="98" firstPageNumber="40" fitToHeight="0" orientation="landscape" useFirstPageNumber="1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9"/>
  <sheetViews>
    <sheetView topLeftCell="A6" zoomScaleNormal="100" workbookViewId="0">
      <selection activeCell="P10" sqref="O10:P10"/>
    </sheetView>
  </sheetViews>
  <sheetFormatPr defaultColWidth="8.85546875" defaultRowHeight="12.75"/>
  <cols>
    <col min="1" max="1" width="3" style="213" customWidth="1"/>
    <col min="2" max="2" width="33.5703125" style="213" customWidth="1"/>
    <col min="3" max="3" width="4.5703125" style="213" customWidth="1"/>
    <col min="4" max="4" width="6.28515625" style="213" customWidth="1"/>
    <col min="5" max="5" width="8.85546875" style="213" customWidth="1"/>
    <col min="6" max="6" width="14" style="213" customWidth="1"/>
    <col min="7" max="7" width="5.42578125" style="213" customWidth="1"/>
    <col min="8" max="8" width="15" style="213" customWidth="1"/>
    <col min="9" max="9" width="10.28515625" style="213" customWidth="1"/>
    <col min="10" max="10" width="6.85546875" style="213" customWidth="1"/>
    <col min="11" max="11" width="14.140625" style="213" customWidth="1"/>
    <col min="12" max="16384" width="8.85546875" style="213"/>
  </cols>
  <sheetData>
    <row r="1" spans="1:25">
      <c r="A1" s="231"/>
      <c r="B1" s="229"/>
      <c r="C1" s="232"/>
      <c r="F1" s="233" t="s">
        <v>465</v>
      </c>
      <c r="G1" s="234"/>
      <c r="H1" s="235"/>
      <c r="I1" s="234"/>
      <c r="J1" s="234"/>
      <c r="K1" s="234"/>
    </row>
    <row r="2" spans="1:25" s="236" customFormat="1" ht="15.75">
      <c r="A2" s="231"/>
      <c r="B2" s="231"/>
      <c r="C2" s="232"/>
      <c r="E2" s="237"/>
      <c r="F2" s="3"/>
      <c r="G2" s="237"/>
      <c r="H2" s="237"/>
      <c r="I2" s="237"/>
      <c r="J2" s="237"/>
      <c r="K2" s="238"/>
    </row>
    <row r="3" spans="1:25" ht="15.75">
      <c r="A3" s="215"/>
      <c r="B3" s="6" t="s">
        <v>0</v>
      </c>
      <c r="C3" s="232"/>
      <c r="E3" s="7"/>
      <c r="F3" s="7" t="s">
        <v>209</v>
      </c>
      <c r="G3" s="484"/>
      <c r="H3" s="7"/>
      <c r="I3" s="240"/>
      <c r="J3" s="238"/>
      <c r="K3" s="241"/>
    </row>
    <row r="4" spans="1:25" ht="15.2" customHeight="1">
      <c r="A4" s="215"/>
      <c r="B4" s="242"/>
      <c r="D4" s="230"/>
      <c r="E4" s="15"/>
      <c r="F4" s="51" t="s">
        <v>100</v>
      </c>
      <c r="G4" s="14"/>
      <c r="H4" s="15"/>
      <c r="I4" s="243"/>
      <c r="J4" s="238"/>
      <c r="K4" s="238"/>
    </row>
    <row r="5" spans="1:25">
      <c r="A5" s="221"/>
      <c r="B5" s="244" t="s">
        <v>2</v>
      </c>
      <c r="C5" s="245"/>
      <c r="D5" s="230"/>
      <c r="E5" s="230"/>
      <c r="F5" s="239"/>
      <c r="G5" s="239"/>
      <c r="H5" s="246"/>
      <c r="I5" s="246"/>
      <c r="J5" s="230"/>
      <c r="K5" s="230"/>
    </row>
    <row r="6" spans="1:25">
      <c r="A6" s="242"/>
      <c r="B6" s="247" t="s">
        <v>216</v>
      </c>
      <c r="C6" s="248"/>
      <c r="D6" s="230"/>
      <c r="E6" s="230"/>
      <c r="F6" s="239"/>
      <c r="G6" s="239"/>
      <c r="H6" s="246"/>
      <c r="I6" s="246"/>
      <c r="J6" s="230"/>
      <c r="K6" s="230"/>
    </row>
    <row r="7" spans="1:25">
      <c r="A7" s="249"/>
      <c r="B7" s="22" t="s">
        <v>343</v>
      </c>
      <c r="C7" s="250"/>
      <c r="D7" s="230"/>
      <c r="E7" s="230"/>
      <c r="F7" s="239"/>
      <c r="G7" s="239"/>
      <c r="H7" s="246"/>
      <c r="I7" s="246"/>
      <c r="J7" s="230"/>
      <c r="K7" s="230"/>
    </row>
    <row r="8" spans="1:25">
      <c r="A8" s="249"/>
      <c r="B8" s="230"/>
      <c r="C8" s="230"/>
      <c r="D8" s="230"/>
      <c r="E8" s="230"/>
      <c r="F8" s="239"/>
      <c r="G8" s="239"/>
      <c r="H8" s="246"/>
      <c r="I8" s="246"/>
      <c r="J8" s="230"/>
      <c r="K8" s="230"/>
    </row>
    <row r="9" spans="1:25" ht="62.25" customHeight="1">
      <c r="A9" s="251"/>
      <c r="B9" s="28" t="s">
        <v>4</v>
      </c>
      <c r="C9" s="28" t="s">
        <v>5</v>
      </c>
      <c r="D9" s="29" t="s">
        <v>6</v>
      </c>
      <c r="E9" s="29" t="s">
        <v>7</v>
      </c>
      <c r="F9" s="30" t="s">
        <v>8</v>
      </c>
      <c r="G9" s="28" t="s">
        <v>9</v>
      </c>
      <c r="H9" s="28" t="s">
        <v>10</v>
      </c>
      <c r="I9" s="28" t="s">
        <v>11</v>
      </c>
      <c r="J9" s="29" t="s">
        <v>12</v>
      </c>
      <c r="K9" s="29" t="s">
        <v>13</v>
      </c>
    </row>
    <row r="10" spans="1:25" s="252" customFormat="1" ht="105">
      <c r="A10" s="518">
        <v>1</v>
      </c>
      <c r="B10" s="543" t="s">
        <v>410</v>
      </c>
      <c r="C10" s="519" t="s">
        <v>18</v>
      </c>
      <c r="D10" s="520">
        <v>50</v>
      </c>
      <c r="E10" s="521"/>
      <c r="F10" s="522"/>
      <c r="G10" s="519"/>
      <c r="H10" s="523"/>
      <c r="I10" s="519"/>
      <c r="J10" s="519"/>
      <c r="K10" s="519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</row>
    <row r="11" spans="1:25" s="252" customFormat="1" ht="90">
      <c r="A11" s="518">
        <v>2</v>
      </c>
      <c r="B11" s="543" t="s">
        <v>411</v>
      </c>
      <c r="C11" s="519" t="s">
        <v>18</v>
      </c>
      <c r="D11" s="520">
        <v>10</v>
      </c>
      <c r="E11" s="521"/>
      <c r="F11" s="522"/>
      <c r="G11" s="519"/>
      <c r="H11" s="523"/>
      <c r="I11" s="519"/>
      <c r="J11" s="519"/>
      <c r="K11" s="519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</row>
    <row r="12" spans="1:25" s="236" customFormat="1" ht="15" customHeight="1">
      <c r="A12" s="253"/>
      <c r="B12" s="254" t="s">
        <v>19</v>
      </c>
      <c r="C12" s="255"/>
      <c r="D12" s="255"/>
      <c r="E12" s="255"/>
      <c r="F12" s="525"/>
      <c r="G12" s="94"/>
      <c r="H12" s="525"/>
      <c r="I12" s="256"/>
      <c r="J12" s="257"/>
      <c r="K12" s="257"/>
    </row>
    <row r="13" spans="1:25">
      <c r="A13" s="39" t="s">
        <v>236</v>
      </c>
      <c r="F13" s="258"/>
      <c r="H13" s="259"/>
    </row>
    <row r="14" spans="1:25">
      <c r="B14" s="260"/>
    </row>
    <row r="15" spans="1:25" ht="14.25">
      <c r="A15" s="246"/>
      <c r="C15" s="246"/>
      <c r="D15" s="246"/>
      <c r="F15" s="261"/>
    </row>
    <row r="16" spans="1:25" ht="15.75" customHeight="1">
      <c r="B16" s="825" t="s">
        <v>429</v>
      </c>
      <c r="C16" s="825"/>
      <c r="D16" s="825"/>
      <c r="E16" s="825"/>
      <c r="F16" s="826"/>
      <c r="G16"/>
      <c r="H16"/>
      <c r="I16" s="792"/>
    </row>
    <row r="17" spans="1:11" ht="16.5">
      <c r="A17" s="230"/>
      <c r="B17" s="825" t="s">
        <v>430</v>
      </c>
      <c r="C17" s="825"/>
      <c r="D17" s="825"/>
      <c r="E17" s="825"/>
      <c r="F17" s="826"/>
      <c r="G17"/>
      <c r="H17"/>
      <c r="I17" s="792"/>
    </row>
    <row r="18" spans="1:11" ht="17.25">
      <c r="A18" s="230"/>
      <c r="B18" s="825" t="s">
        <v>431</v>
      </c>
      <c r="C18" s="825"/>
      <c r="D18" s="825"/>
      <c r="E18" s="825"/>
      <c r="F18" s="826"/>
      <c r="G18"/>
      <c r="H18"/>
      <c r="I18" s="827"/>
      <c r="J18" s="262"/>
      <c r="K18" s="263"/>
    </row>
    <row r="19" spans="1:11" ht="15">
      <c r="B19" s="230"/>
      <c r="C19" s="230"/>
      <c r="D19" s="230"/>
      <c r="E19" s="229"/>
      <c r="G19" s="262"/>
      <c r="H19" s="229"/>
      <c r="J19" s="262"/>
      <c r="K19" s="263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  <headerFooter>
    <oddHeader xml:space="preserve">&amp;L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3"/>
  <sheetViews>
    <sheetView topLeftCell="A14" zoomScaleNormal="100" workbookViewId="0">
      <selection activeCell="E11" sqref="E11:H14"/>
    </sheetView>
  </sheetViews>
  <sheetFormatPr defaultColWidth="11.140625" defaultRowHeight="12.75"/>
  <cols>
    <col min="1" max="1" width="4.85546875" style="106" customWidth="1"/>
    <col min="2" max="2" width="46.85546875" style="106" customWidth="1"/>
    <col min="3" max="3" width="5.7109375" style="106" customWidth="1"/>
    <col min="4" max="4" width="5.5703125" style="106" customWidth="1"/>
    <col min="5" max="6" width="11.140625" style="106" customWidth="1"/>
    <col min="7" max="7" width="5.42578125" style="106" customWidth="1"/>
    <col min="8" max="8" width="11.140625" style="106" customWidth="1"/>
    <col min="9" max="9" width="10" style="106" customWidth="1"/>
    <col min="10" max="10" width="6.28515625" style="106" customWidth="1"/>
    <col min="11" max="11" width="11.140625" style="106" customWidth="1"/>
    <col min="12" max="16384" width="11.140625" style="106"/>
  </cols>
  <sheetData>
    <row r="1" spans="1:11">
      <c r="B1" s="162"/>
      <c r="F1" s="106" t="s">
        <v>466</v>
      </c>
      <c r="H1" s="168"/>
    </row>
    <row r="3" spans="1:11" ht="15.75">
      <c r="A3" s="103"/>
      <c r="B3" s="162"/>
      <c r="C3" s="103"/>
      <c r="D3" s="3"/>
      <c r="E3" s="103"/>
      <c r="G3" s="103"/>
      <c r="H3" s="104"/>
      <c r="I3" s="105"/>
    </row>
    <row r="4" spans="1:11" ht="15.75">
      <c r="A4" s="103"/>
      <c r="B4" s="6" t="s">
        <v>0</v>
      </c>
      <c r="C4" s="103"/>
      <c r="E4" s="484"/>
      <c r="F4" s="7" t="s">
        <v>225</v>
      </c>
      <c r="G4" s="484"/>
      <c r="H4" s="7"/>
      <c r="I4" s="103"/>
    </row>
    <row r="5" spans="1:11" ht="15.75">
      <c r="A5" s="103"/>
      <c r="B5" s="6"/>
      <c r="C5" s="103"/>
      <c r="E5" s="484"/>
      <c r="F5" s="7"/>
      <c r="G5" s="484"/>
      <c r="H5" s="7"/>
      <c r="I5" s="103"/>
    </row>
    <row r="6" spans="1:11" ht="15.75">
      <c r="A6" s="103"/>
      <c r="C6" s="103"/>
      <c r="D6" s="51"/>
      <c r="E6" s="14"/>
      <c r="F6" s="51" t="s">
        <v>334</v>
      </c>
      <c r="G6" s="14"/>
      <c r="H6" s="15"/>
      <c r="I6" s="109"/>
    </row>
    <row r="7" spans="1:11" ht="15">
      <c r="A7" s="110"/>
      <c r="B7" s="110" t="s">
        <v>2</v>
      </c>
      <c r="C7" s="110"/>
      <c r="D7" s="105"/>
      <c r="E7" s="111"/>
      <c r="F7" s="112"/>
      <c r="G7" s="112"/>
      <c r="H7" s="113"/>
      <c r="I7" s="113"/>
    </row>
    <row r="8" spans="1:11" ht="11.25" customHeight="1">
      <c r="A8" s="114"/>
      <c r="B8" s="114" t="s">
        <v>216</v>
      </c>
      <c r="C8" s="114"/>
      <c r="D8" s="115"/>
      <c r="E8" s="115"/>
      <c r="F8" s="115"/>
      <c r="G8" s="115"/>
      <c r="H8" s="115"/>
      <c r="I8" s="115"/>
      <c r="J8" s="115"/>
    </row>
    <row r="9" spans="1:11">
      <c r="A9" s="116"/>
      <c r="B9" s="22" t="s">
        <v>343</v>
      </c>
      <c r="C9" s="116"/>
      <c r="D9" s="117"/>
      <c r="E9" s="115"/>
      <c r="F9" s="115"/>
      <c r="G9" s="115"/>
      <c r="H9" s="115"/>
      <c r="I9" s="115"/>
    </row>
    <row r="10" spans="1:11" ht="63.75">
      <c r="A10" s="90" t="s">
        <v>3</v>
      </c>
      <c r="B10" s="90" t="s">
        <v>73</v>
      </c>
      <c r="C10" s="90" t="s">
        <v>88</v>
      </c>
      <c r="D10" s="166" t="s">
        <v>22</v>
      </c>
      <c r="E10" s="90" t="s">
        <v>75</v>
      </c>
      <c r="F10" s="163" t="s">
        <v>76</v>
      </c>
      <c r="G10" s="90" t="s">
        <v>77</v>
      </c>
      <c r="H10" s="90" t="s">
        <v>78</v>
      </c>
      <c r="I10" s="88" t="s">
        <v>11</v>
      </c>
      <c r="J10" s="89" t="s">
        <v>12</v>
      </c>
      <c r="K10" s="89" t="s">
        <v>13</v>
      </c>
    </row>
    <row r="11" spans="1:11" ht="96" customHeight="1">
      <c r="A11" s="476">
        <v>1</v>
      </c>
      <c r="B11" s="527" t="s">
        <v>336</v>
      </c>
      <c r="C11" s="476" t="s">
        <v>18</v>
      </c>
      <c r="D11" s="476">
        <v>960</v>
      </c>
      <c r="E11" s="477"/>
      <c r="F11" s="478"/>
      <c r="G11" s="479"/>
      <c r="H11" s="478"/>
      <c r="I11" s="480"/>
      <c r="J11" s="455"/>
      <c r="K11" s="455"/>
    </row>
    <row r="12" spans="1:11" ht="90">
      <c r="A12" s="476">
        <v>2</v>
      </c>
      <c r="B12" s="527" t="s">
        <v>335</v>
      </c>
      <c r="C12" s="476" t="s">
        <v>18</v>
      </c>
      <c r="D12" s="744">
        <v>960</v>
      </c>
      <c r="E12" s="477"/>
      <c r="F12" s="478"/>
      <c r="G12" s="479"/>
      <c r="H12" s="478"/>
      <c r="I12" s="480"/>
      <c r="J12" s="455"/>
      <c r="K12" s="455"/>
    </row>
    <row r="13" spans="1:11" ht="105">
      <c r="A13" s="476">
        <v>3</v>
      </c>
      <c r="B13" s="527" t="s">
        <v>337</v>
      </c>
      <c r="C13" s="476" t="s">
        <v>18</v>
      </c>
      <c r="D13" s="744">
        <v>960</v>
      </c>
      <c r="E13" s="477"/>
      <c r="F13" s="478"/>
      <c r="G13" s="479"/>
      <c r="H13" s="478"/>
      <c r="I13" s="480"/>
      <c r="J13" s="455"/>
      <c r="K13" s="455"/>
    </row>
    <row r="14" spans="1:11" ht="15">
      <c r="A14" s="473"/>
      <c r="B14" s="526" t="s">
        <v>19</v>
      </c>
      <c r="C14" s="473"/>
      <c r="D14" s="474"/>
      <c r="E14" s="473"/>
      <c r="F14" s="745"/>
      <c r="G14" s="488"/>
      <c r="H14" s="745"/>
      <c r="I14" s="473"/>
      <c r="J14" s="473"/>
      <c r="K14" s="473"/>
    </row>
    <row r="15" spans="1:11">
      <c r="A15" s="106" t="s">
        <v>15</v>
      </c>
    </row>
    <row r="18" spans="2:9">
      <c r="B18" s="118"/>
      <c r="C18" s="118"/>
      <c r="D18" s="118"/>
      <c r="E18" s="119"/>
      <c r="F18" s="119"/>
      <c r="G18" s="118"/>
      <c r="H18" s="118"/>
      <c r="I18" s="118"/>
    </row>
    <row r="19" spans="2:9">
      <c r="B19" s="118"/>
      <c r="C19" s="118"/>
      <c r="D19" s="118"/>
      <c r="E19" s="119"/>
      <c r="F19" s="119"/>
      <c r="G19" s="120"/>
      <c r="I19" s="120"/>
    </row>
    <row r="20" spans="2:9">
      <c r="B20" s="118"/>
      <c r="C20" s="118"/>
      <c r="D20" s="118"/>
      <c r="E20" s="119"/>
      <c r="F20" s="119"/>
      <c r="G20" s="120"/>
      <c r="I20" s="120"/>
    </row>
    <row r="21" spans="2:9" ht="16.5">
      <c r="B21" s="825" t="s">
        <v>429</v>
      </c>
      <c r="C21" s="825"/>
      <c r="D21" s="825"/>
      <c r="E21" s="825"/>
      <c r="F21" s="826"/>
      <c r="G21"/>
      <c r="H21"/>
      <c r="I21" s="792"/>
    </row>
    <row r="22" spans="2:9" ht="16.5">
      <c r="B22" s="825" t="s">
        <v>430</v>
      </c>
      <c r="C22" s="825"/>
      <c r="D22" s="825"/>
      <c r="E22" s="825"/>
      <c r="F22" s="826"/>
      <c r="G22"/>
      <c r="H22"/>
      <c r="I22" s="792"/>
    </row>
    <row r="23" spans="2:9" ht="16.5">
      <c r="B23" s="825" t="s">
        <v>431</v>
      </c>
      <c r="C23" s="825"/>
      <c r="D23" s="825"/>
      <c r="E23" s="825"/>
      <c r="F23" s="826"/>
      <c r="G23"/>
      <c r="H23"/>
      <c r="I23" s="827"/>
    </row>
  </sheetData>
  <pageMargins left="0.70866141732283472" right="0.70866141732283472" top="0.21" bottom="0.17" header="0.31496062992125984" footer="0.31496062992125984"/>
  <pageSetup paperSize="9" scale="90" firstPageNumber="40" fitToHeight="0" orientation="landscape" useFirstPageNumber="1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topLeftCell="A4" workbookViewId="0">
      <selection activeCell="E10" sqref="E10:H10"/>
    </sheetView>
  </sheetViews>
  <sheetFormatPr defaultColWidth="11.140625" defaultRowHeight="12.75"/>
  <cols>
    <col min="1" max="1" width="4.85546875" style="106" customWidth="1"/>
    <col min="2" max="2" width="43.140625" style="106" customWidth="1"/>
    <col min="3" max="3" width="5.7109375" style="106" customWidth="1"/>
    <col min="4" max="4" width="7.140625" style="106" customWidth="1"/>
    <col min="5" max="5" width="11.140625" style="106" customWidth="1"/>
    <col min="6" max="6" width="13.85546875" style="106" customWidth="1"/>
    <col min="7" max="7" width="5.42578125" style="106" customWidth="1"/>
    <col min="8" max="8" width="12.85546875" style="106" customWidth="1"/>
    <col min="9" max="9" width="16" style="106" customWidth="1"/>
    <col min="10" max="10" width="11.140625" style="106" customWidth="1"/>
    <col min="11" max="11" width="12.28515625" style="106" customWidth="1"/>
    <col min="12" max="16384" width="11.140625" style="106"/>
  </cols>
  <sheetData>
    <row r="1" spans="1:11">
      <c r="B1" s="162"/>
      <c r="F1" s="106" t="s">
        <v>467</v>
      </c>
      <c r="H1" s="168"/>
    </row>
    <row r="3" spans="1:11" ht="15.75">
      <c r="A3" s="103"/>
      <c r="B3" s="162"/>
      <c r="C3" s="103"/>
      <c r="D3" s="103"/>
      <c r="E3" s="3"/>
      <c r="G3" s="103"/>
      <c r="H3" s="104"/>
      <c r="I3" s="105"/>
    </row>
    <row r="4" spans="1:11" ht="15.75">
      <c r="A4" s="103"/>
      <c r="B4" s="6" t="s">
        <v>0</v>
      </c>
      <c r="C4" s="103"/>
      <c r="D4" s="103"/>
      <c r="E4" s="7" t="s">
        <v>226</v>
      </c>
      <c r="F4" s="484"/>
      <c r="G4" s="103"/>
      <c r="H4" s="264"/>
      <c r="I4" s="103"/>
    </row>
    <row r="5" spans="1:11" ht="15.75">
      <c r="A5" s="103"/>
      <c r="C5" s="103"/>
      <c r="E5" s="15" t="s">
        <v>103</v>
      </c>
      <c r="F5" s="14"/>
      <c r="G5" s="107"/>
      <c r="H5" s="108"/>
      <c r="I5" s="109"/>
    </row>
    <row r="6" spans="1:11" ht="15">
      <c r="A6" s="110"/>
      <c r="B6" s="110" t="s">
        <v>2</v>
      </c>
      <c r="C6" s="110"/>
      <c r="D6" s="105"/>
      <c r="E6" s="111"/>
      <c r="F6" s="112"/>
      <c r="G6" s="112"/>
      <c r="H6" s="113"/>
      <c r="I6" s="113"/>
    </row>
    <row r="7" spans="1:11" ht="12.75" customHeight="1">
      <c r="A7" s="114"/>
      <c r="B7" s="114" t="s">
        <v>216</v>
      </c>
      <c r="C7" s="114"/>
      <c r="D7" s="115"/>
      <c r="E7" s="115"/>
      <c r="F7" s="115"/>
      <c r="G7" s="115"/>
      <c r="H7" s="115"/>
      <c r="I7" s="115"/>
      <c r="J7" s="115"/>
    </row>
    <row r="8" spans="1:11">
      <c r="A8" s="116"/>
      <c r="B8" s="22" t="s">
        <v>343</v>
      </c>
      <c r="C8" s="116"/>
      <c r="D8" s="117"/>
      <c r="E8" s="117"/>
      <c r="F8" s="117"/>
      <c r="G8" s="117"/>
      <c r="H8" s="117"/>
      <c r="I8" s="115"/>
    </row>
    <row r="9" spans="1:11" ht="64.5" customHeight="1">
      <c r="A9" s="90" t="s">
        <v>3</v>
      </c>
      <c r="B9" s="90" t="s">
        <v>73</v>
      </c>
      <c r="C9" s="90" t="s">
        <v>74</v>
      </c>
      <c r="D9" s="90" t="s">
        <v>22</v>
      </c>
      <c r="E9" s="90" t="s">
        <v>75</v>
      </c>
      <c r="F9" s="163" t="s">
        <v>76</v>
      </c>
      <c r="G9" s="90" t="s">
        <v>77</v>
      </c>
      <c r="H9" s="166" t="s">
        <v>78</v>
      </c>
      <c r="I9" s="88" t="s">
        <v>11</v>
      </c>
      <c r="J9" s="89" t="s">
        <v>12</v>
      </c>
      <c r="K9" s="89" t="s">
        <v>13</v>
      </c>
    </row>
    <row r="10" spans="1:11" ht="179.25" customHeight="1">
      <c r="A10" s="476">
        <v>1</v>
      </c>
      <c r="B10" s="527" t="s">
        <v>388</v>
      </c>
      <c r="C10" s="476" t="s">
        <v>18</v>
      </c>
      <c r="D10" s="528">
        <v>18</v>
      </c>
      <c r="E10" s="529"/>
      <c r="F10" s="530"/>
      <c r="G10" s="531"/>
      <c r="H10" s="530"/>
      <c r="I10" s="532"/>
      <c r="J10" s="533"/>
      <c r="K10" s="533"/>
    </row>
    <row r="11" spans="1:11" ht="15.75">
      <c r="A11" s="473"/>
      <c r="B11" s="526" t="s">
        <v>19</v>
      </c>
      <c r="C11" s="473"/>
      <c r="D11" s="473"/>
      <c r="E11" s="473"/>
      <c r="F11" s="472">
        <f>SUM(F10)</f>
        <v>0</v>
      </c>
      <c r="G11" s="327"/>
      <c r="H11" s="472">
        <f>SUM(H10)</f>
        <v>0</v>
      </c>
      <c r="I11" s="473"/>
      <c r="J11" s="473"/>
      <c r="K11" s="473"/>
    </row>
    <row r="12" spans="1:11">
      <c r="A12" s="106" t="s">
        <v>20</v>
      </c>
    </row>
    <row r="15" spans="1:11">
      <c r="B15" s="118"/>
      <c r="C15" s="118"/>
      <c r="D15" s="118"/>
      <c r="E15" s="119"/>
      <c r="F15" s="119"/>
      <c r="G15" s="118"/>
      <c r="H15" s="118"/>
      <c r="I15" s="118"/>
    </row>
    <row r="16" spans="1:11" ht="16.5">
      <c r="B16" s="825" t="s">
        <v>429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431</v>
      </c>
      <c r="C18" s="825"/>
      <c r="D18" s="825"/>
      <c r="E18" s="825"/>
      <c r="F18" s="826"/>
      <c r="G18"/>
      <c r="H18"/>
      <c r="I18" s="827"/>
    </row>
  </sheetData>
  <pageMargins left="0.70866141732283472" right="0.70866141732283472" top="0.74803149606299213" bottom="0.74803149606299213" header="0.31496062992125984" footer="0.31496062992125984"/>
  <pageSetup paperSize="9" scale="91" firstPageNumber="40" fitToHeight="0" orientation="landscape" useFirstPageNumber="1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topLeftCell="A9" workbookViewId="0">
      <selection activeCell="E9" sqref="E9:H12"/>
    </sheetView>
  </sheetViews>
  <sheetFormatPr defaultColWidth="12.28515625" defaultRowHeight="15"/>
  <cols>
    <col min="1" max="1" width="3.28515625" style="4" customWidth="1"/>
    <col min="2" max="2" width="48.7109375" style="4" customWidth="1"/>
    <col min="3" max="3" width="5.5703125" style="4" customWidth="1"/>
    <col min="4" max="4" width="7.28515625" style="4" customWidth="1"/>
    <col min="5" max="5" width="10.5703125" style="4" customWidth="1"/>
    <col min="6" max="6" width="11.85546875" style="4" customWidth="1"/>
    <col min="7" max="7" width="3.7109375" style="4" customWidth="1"/>
    <col min="8" max="8" width="12.42578125" style="4" customWidth="1"/>
    <col min="9" max="9" width="10.85546875" style="4" customWidth="1"/>
    <col min="10" max="10" width="6.5703125" style="4" customWidth="1"/>
    <col min="11" max="11" width="11.140625" style="4" customWidth="1"/>
    <col min="12" max="16384" width="12.28515625" style="4"/>
  </cols>
  <sheetData>
    <row r="1" spans="1:12" ht="15.75">
      <c r="A1" s="1"/>
      <c r="B1" s="2"/>
      <c r="C1" s="3"/>
      <c r="D1" s="3"/>
      <c r="E1" s="3"/>
      <c r="F1" s="3" t="s">
        <v>468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227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4"/>
      <c r="F4" s="51" t="s">
        <v>105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</row>
    <row r="6" spans="1:12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</row>
    <row r="9" spans="1:12" ht="51">
      <c r="A9" s="501">
        <v>1</v>
      </c>
      <c r="B9" s="535" t="s">
        <v>272</v>
      </c>
      <c r="C9" s="501" t="s">
        <v>18</v>
      </c>
      <c r="D9" s="596">
        <v>7850</v>
      </c>
      <c r="E9" s="536"/>
      <c r="F9" s="536"/>
      <c r="G9" s="501"/>
      <c r="H9" s="536"/>
      <c r="I9" s="537"/>
      <c r="J9" s="538"/>
      <c r="K9" s="539"/>
      <c r="L9" s="448"/>
    </row>
    <row r="10" spans="1:12" ht="51">
      <c r="A10" s="501">
        <v>2</v>
      </c>
      <c r="B10" s="535" t="s">
        <v>273</v>
      </c>
      <c r="C10" s="501" t="s">
        <v>18</v>
      </c>
      <c r="D10" s="596">
        <v>28500</v>
      </c>
      <c r="E10" s="536"/>
      <c r="F10" s="536"/>
      <c r="G10" s="501"/>
      <c r="H10" s="536"/>
      <c r="I10" s="537"/>
      <c r="J10" s="538"/>
      <c r="K10" s="539"/>
      <c r="L10" s="448"/>
    </row>
    <row r="11" spans="1:12" ht="51">
      <c r="A11" s="501">
        <v>3</v>
      </c>
      <c r="B11" s="540" t="s">
        <v>274</v>
      </c>
      <c r="C11" s="501" t="s">
        <v>18</v>
      </c>
      <c r="D11" s="596">
        <v>7350</v>
      </c>
      <c r="E11" s="536"/>
      <c r="F11" s="536"/>
      <c r="G11" s="501"/>
      <c r="H11" s="536"/>
      <c r="I11" s="537"/>
      <c r="J11" s="538"/>
      <c r="K11" s="539"/>
      <c r="L11" s="448"/>
    </row>
    <row r="12" spans="1:12" ht="89.25">
      <c r="A12" s="501">
        <v>4</v>
      </c>
      <c r="B12" s="542" t="s">
        <v>271</v>
      </c>
      <c r="C12" s="501" t="s">
        <v>18</v>
      </c>
      <c r="D12" s="596">
        <v>9375</v>
      </c>
      <c r="E12" s="501"/>
      <c r="F12" s="536"/>
      <c r="G12" s="501"/>
      <c r="H12" s="536"/>
      <c r="I12" s="501"/>
      <c r="J12" s="501"/>
      <c r="K12" s="501"/>
      <c r="L12" s="448"/>
    </row>
    <row r="13" spans="1:12" ht="15.6" customHeight="1">
      <c r="A13" s="853" t="s">
        <v>14</v>
      </c>
      <c r="B13" s="853"/>
      <c r="C13" s="853"/>
      <c r="D13" s="853"/>
      <c r="E13" s="853"/>
      <c r="F13" s="549">
        <f>SUM(F9:F12)</f>
        <v>0</v>
      </c>
      <c r="G13" s="508"/>
      <c r="H13" s="549">
        <f>SUM(H9:H12)</f>
        <v>0</v>
      </c>
      <c r="I13" s="833"/>
      <c r="J13" s="833"/>
      <c r="K13" s="833"/>
    </row>
    <row r="14" spans="1:12">
      <c r="A14" s="4" t="s">
        <v>270</v>
      </c>
    </row>
    <row r="15" spans="1:12">
      <c r="A15" s="45"/>
      <c r="B15" s="40"/>
      <c r="C15" s="48"/>
      <c r="D15" s="48"/>
      <c r="E15" s="40"/>
      <c r="F15" s="46"/>
      <c r="G15" s="42"/>
      <c r="H15" s="43"/>
      <c r="I15" s="44"/>
      <c r="J15" s="44"/>
      <c r="K15" s="44"/>
    </row>
    <row r="16" spans="1:12">
      <c r="E16" s="40"/>
    </row>
    <row r="18" spans="2:9" ht="16.5">
      <c r="B18" s="825" t="s">
        <v>429</v>
      </c>
      <c r="C18" s="825"/>
      <c r="D18" s="825"/>
      <c r="E18" s="825"/>
      <c r="F18" s="826"/>
      <c r="G18"/>
      <c r="H18"/>
      <c r="I18" s="792"/>
    </row>
    <row r="19" spans="2:9" ht="16.5">
      <c r="B19" s="825" t="s">
        <v>430</v>
      </c>
      <c r="C19" s="825"/>
      <c r="D19" s="825"/>
      <c r="E19" s="825"/>
      <c r="F19" s="826"/>
      <c r="G19"/>
      <c r="H19"/>
      <c r="I19" s="792"/>
    </row>
    <row r="20" spans="2:9" ht="16.5">
      <c r="B20" s="825" t="s">
        <v>431</v>
      </c>
      <c r="C20" s="825"/>
      <c r="D20" s="825"/>
      <c r="E20" s="825"/>
      <c r="F20" s="826"/>
      <c r="G20"/>
      <c r="H20"/>
      <c r="I20" s="827"/>
    </row>
  </sheetData>
  <mergeCells count="2">
    <mergeCell ref="A13:E13"/>
    <mergeCell ref="I13:K13"/>
  </mergeCells>
  <pageMargins left="0.70866141732283472" right="0.70866141732283472" top="0.51181102362204722" bottom="0.15748031496062992" header="0.31496062992125984" footer="0.31496062992125984"/>
  <pageSetup paperSize="9" scale="99" firstPageNumber="40" fitToHeight="0" orientation="landscape" useFirstPageNumber="1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0"/>
  <sheetViews>
    <sheetView workbookViewId="0">
      <selection activeCell="B8" sqref="B8"/>
    </sheetView>
  </sheetViews>
  <sheetFormatPr defaultColWidth="12.28515625" defaultRowHeight="15"/>
  <cols>
    <col min="1" max="1" width="3.28515625" style="4" customWidth="1"/>
    <col min="2" max="2" width="35.5703125" style="4" customWidth="1"/>
    <col min="3" max="3" width="5.5703125" style="4" customWidth="1"/>
    <col min="4" max="4" width="5.7109375" style="4" customWidth="1"/>
    <col min="5" max="5" width="8.5703125" style="4" customWidth="1"/>
    <col min="6" max="6" width="12.28515625" style="4" customWidth="1"/>
    <col min="7" max="7" width="3.7109375" style="4" customWidth="1"/>
    <col min="8" max="8" width="12.7109375" style="4" customWidth="1"/>
    <col min="9" max="9" width="10.5703125" style="4" customWidth="1"/>
    <col min="10" max="10" width="8.5703125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469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228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51" t="s">
        <v>107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</row>
    <row r="9" spans="1:11" ht="66.75" customHeight="1">
      <c r="A9" s="501">
        <v>1</v>
      </c>
      <c r="B9" s="535" t="s">
        <v>275</v>
      </c>
      <c r="C9" s="550" t="s">
        <v>18</v>
      </c>
      <c r="D9" s="596">
        <v>2400</v>
      </c>
      <c r="E9" s="551"/>
      <c r="F9" s="551"/>
      <c r="G9" s="550"/>
      <c r="H9" s="551"/>
      <c r="I9" s="537"/>
      <c r="J9" s="538"/>
      <c r="K9" s="539"/>
    </row>
    <row r="10" spans="1:11" ht="66.75" customHeight="1">
      <c r="A10" s="501">
        <v>2</v>
      </c>
      <c r="B10" s="535" t="s">
        <v>276</v>
      </c>
      <c r="C10" s="550" t="s">
        <v>18</v>
      </c>
      <c r="D10" s="596">
        <v>1450</v>
      </c>
      <c r="E10" s="551"/>
      <c r="F10" s="551"/>
      <c r="G10" s="550"/>
      <c r="H10" s="551"/>
      <c r="I10" s="537"/>
      <c r="J10" s="538"/>
      <c r="K10" s="539"/>
    </row>
    <row r="11" spans="1:11" ht="66.75" customHeight="1">
      <c r="A11" s="501">
        <v>3</v>
      </c>
      <c r="B11" s="535" t="s">
        <v>277</v>
      </c>
      <c r="C11" s="550" t="s">
        <v>18</v>
      </c>
      <c r="D11" s="596">
        <v>3625</v>
      </c>
      <c r="E11" s="551"/>
      <c r="F11" s="551"/>
      <c r="G11" s="550"/>
      <c r="H11" s="551"/>
      <c r="I11" s="537"/>
      <c r="J11" s="538"/>
      <c r="K11" s="539"/>
    </row>
    <row r="12" spans="1:11" ht="15.6" customHeight="1">
      <c r="A12" s="853" t="s">
        <v>14</v>
      </c>
      <c r="B12" s="853"/>
      <c r="C12" s="853"/>
      <c r="D12" s="853"/>
      <c r="E12" s="853"/>
      <c r="F12" s="549">
        <f>SUM(F9:F11)</f>
        <v>0</v>
      </c>
      <c r="G12" s="508"/>
      <c r="H12" s="549">
        <f>SUM(H9:H11)</f>
        <v>0</v>
      </c>
      <c r="I12" s="833"/>
      <c r="J12" s="833"/>
      <c r="K12" s="833"/>
    </row>
    <row r="13" spans="1:11">
      <c r="A13" s="4" t="s">
        <v>15</v>
      </c>
    </row>
    <row r="14" spans="1:11">
      <c r="A14" s="45"/>
      <c r="B14" s="40"/>
      <c r="C14" s="552"/>
      <c r="D14" s="48"/>
      <c r="E14" s="40"/>
      <c r="F14" s="46"/>
      <c r="G14" s="42"/>
      <c r="H14" s="43"/>
      <c r="I14" s="44"/>
      <c r="J14" s="44"/>
      <c r="K14" s="44"/>
    </row>
    <row r="15" spans="1:11">
      <c r="E15" s="40"/>
    </row>
    <row r="18" spans="2:9" ht="16.5">
      <c r="B18" s="825" t="s">
        <v>429</v>
      </c>
      <c r="C18" s="825"/>
      <c r="D18" s="825"/>
      <c r="E18" s="825"/>
      <c r="F18" s="826"/>
      <c r="G18"/>
      <c r="H18"/>
      <c r="I18" s="792"/>
    </row>
    <row r="19" spans="2:9" ht="16.5">
      <c r="B19" s="825" t="s">
        <v>430</v>
      </c>
      <c r="C19" s="825"/>
      <c r="D19" s="825"/>
      <c r="E19" s="825"/>
      <c r="F19" s="826"/>
      <c r="G19"/>
      <c r="H19"/>
      <c r="I19" s="792"/>
    </row>
    <row r="20" spans="2:9" ht="16.5">
      <c r="B20" s="825" t="s">
        <v>431</v>
      </c>
      <c r="C20" s="825"/>
      <c r="D20" s="825"/>
      <c r="E20" s="825"/>
      <c r="F20" s="826"/>
      <c r="G20"/>
      <c r="H20"/>
      <c r="I20" s="827"/>
    </row>
  </sheetData>
  <mergeCells count="2">
    <mergeCell ref="A12:E12"/>
    <mergeCell ref="I12:K12"/>
  </mergeCells>
  <pageMargins left="0.70866141732283472" right="0.70866141732283472" top="0.74803149606299213" bottom="0.27559055118110237" header="0.31496062992125984" footer="0.31496062992125984"/>
  <pageSetup paperSize="9" firstPageNumber="40" fitToHeight="0" orientation="landscape" useFirstPageNumber="1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0"/>
  <sheetViews>
    <sheetView workbookViewId="0">
      <selection activeCell="M10" sqref="M10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10.42578125" customWidth="1"/>
    <col min="6" max="6" width="12" customWidth="1"/>
    <col min="7" max="7" width="4.140625" customWidth="1"/>
    <col min="8" max="8" width="11.5703125" customWidth="1"/>
    <col min="9" max="9" width="10.140625" customWidth="1"/>
    <col min="10" max="10" width="8.42578125" customWidth="1"/>
  </cols>
  <sheetData>
    <row r="1" spans="1:11">
      <c r="A1" s="751"/>
      <c r="B1" s="752"/>
      <c r="C1" s="753"/>
      <c r="D1" s="753"/>
      <c r="E1" s="753"/>
      <c r="F1" s="754" t="s">
        <v>470</v>
      </c>
      <c r="G1" s="755"/>
      <c r="H1" s="756"/>
      <c r="I1" s="757"/>
    </row>
    <row r="2" spans="1:11" ht="15.75">
      <c r="A2" s="751"/>
      <c r="B2" s="758"/>
      <c r="C2" s="759" t="s">
        <v>345</v>
      </c>
      <c r="D2" s="753"/>
      <c r="E2" s="757"/>
      <c r="F2" s="754"/>
      <c r="G2" s="758"/>
      <c r="H2" s="756"/>
      <c r="I2" s="757"/>
    </row>
    <row r="3" spans="1:11" ht="15.75">
      <c r="A3" s="751"/>
      <c r="B3" s="760"/>
      <c r="C3" s="753"/>
      <c r="D3" s="753"/>
      <c r="E3" s="753"/>
      <c r="F3" s="754"/>
      <c r="G3" s="761"/>
      <c r="H3" s="753"/>
      <c r="I3" s="751"/>
    </row>
    <row r="4" spans="1:11" ht="15.75">
      <c r="A4" s="751"/>
      <c r="B4" s="760"/>
      <c r="C4" s="753"/>
      <c r="D4" s="753"/>
      <c r="E4" s="753"/>
      <c r="F4" s="762"/>
      <c r="G4" s="761"/>
      <c r="H4" s="753"/>
      <c r="I4" s="763" t="s">
        <v>363</v>
      </c>
    </row>
    <row r="5" spans="1:11" ht="18.75">
      <c r="A5" s="751"/>
      <c r="B5" s="760"/>
      <c r="C5" s="753"/>
      <c r="D5" s="753"/>
      <c r="E5" s="753"/>
      <c r="F5" s="762"/>
      <c r="G5" s="761"/>
      <c r="H5" s="753"/>
      <c r="I5" s="666" t="s">
        <v>412</v>
      </c>
    </row>
    <row r="6" spans="1:11" ht="15.75" customHeight="1">
      <c r="A6" s="751"/>
      <c r="B6" s="764" t="s">
        <v>346</v>
      </c>
      <c r="C6" s="753"/>
      <c r="D6" s="753"/>
      <c r="E6" s="765"/>
      <c r="F6" s="766"/>
      <c r="G6" s="757"/>
      <c r="H6" s="753"/>
      <c r="I6" s="666" t="s">
        <v>413</v>
      </c>
    </row>
    <row r="7" spans="1:11" ht="15.75" customHeight="1">
      <c r="A7" s="767"/>
      <c r="B7" s="854" t="s">
        <v>347</v>
      </c>
      <c r="C7" s="854"/>
      <c r="D7" s="854"/>
      <c r="E7" s="854"/>
      <c r="F7" s="854"/>
      <c r="G7" s="757"/>
      <c r="H7" s="768"/>
      <c r="I7" s="768"/>
    </row>
    <row r="8" spans="1:11">
      <c r="A8" s="767"/>
      <c r="B8" s="769" t="s">
        <v>348</v>
      </c>
      <c r="C8" s="770"/>
      <c r="D8" s="770"/>
      <c r="E8" s="771"/>
      <c r="F8" s="768"/>
      <c r="G8" s="757"/>
      <c r="H8" s="768"/>
      <c r="I8" s="768"/>
    </row>
    <row r="9" spans="1:11">
      <c r="A9" s="768"/>
      <c r="B9" s="751"/>
      <c r="C9" s="772"/>
      <c r="D9" s="772"/>
      <c r="E9" s="768"/>
      <c r="F9" s="772"/>
      <c r="G9" s="768"/>
      <c r="H9" s="768"/>
      <c r="I9" s="768"/>
    </row>
    <row r="10" spans="1:11" ht="89.25">
      <c r="A10" s="773" t="s">
        <v>3</v>
      </c>
      <c r="B10" s="773" t="s">
        <v>73</v>
      </c>
      <c r="C10" s="773" t="s">
        <v>88</v>
      </c>
      <c r="D10" s="773" t="s">
        <v>91</v>
      </c>
      <c r="E10" s="773" t="s">
        <v>349</v>
      </c>
      <c r="F10" s="774" t="s">
        <v>95</v>
      </c>
      <c r="G10" s="773" t="s">
        <v>77</v>
      </c>
      <c r="H10" s="773" t="s">
        <v>78</v>
      </c>
      <c r="I10" s="773" t="s">
        <v>353</v>
      </c>
      <c r="J10" s="553" t="s">
        <v>12</v>
      </c>
      <c r="K10" s="553" t="s">
        <v>13</v>
      </c>
    </row>
    <row r="11" spans="1:11" ht="47.25">
      <c r="A11" s="775">
        <v>1</v>
      </c>
      <c r="B11" s="776" t="s">
        <v>350</v>
      </c>
      <c r="C11" s="777" t="s">
        <v>18</v>
      </c>
      <c r="D11" s="778">
        <v>15</v>
      </c>
      <c r="E11" s="779"/>
      <c r="F11" s="780"/>
      <c r="G11" s="778"/>
      <c r="H11" s="780"/>
      <c r="I11" s="781"/>
      <c r="J11" s="793"/>
      <c r="K11" s="793"/>
    </row>
    <row r="12" spans="1:11" ht="48.75" customHeight="1">
      <c r="A12" s="775">
        <v>2</v>
      </c>
      <c r="B12" s="776" t="s">
        <v>351</v>
      </c>
      <c r="C12" s="777" t="s">
        <v>18</v>
      </c>
      <c r="D12" s="778">
        <v>60</v>
      </c>
      <c r="E12" s="779"/>
      <c r="F12" s="780"/>
      <c r="G12" s="778"/>
      <c r="H12" s="780"/>
      <c r="I12" s="781"/>
      <c r="J12" s="793"/>
      <c r="K12" s="793"/>
    </row>
    <row r="13" spans="1:11">
      <c r="A13" s="782"/>
      <c r="B13" s="783" t="s">
        <v>14</v>
      </c>
      <c r="C13" s="782"/>
      <c r="D13" s="782"/>
      <c r="E13" s="775"/>
      <c r="F13" s="784">
        <f>SUM(F11:F12)</f>
        <v>0</v>
      </c>
      <c r="G13" s="775"/>
      <c r="H13" s="784">
        <f>SUM(H11:H12)</f>
        <v>0</v>
      </c>
      <c r="I13" s="782"/>
    </row>
    <row r="14" spans="1:11" ht="15.75">
      <c r="A14" s="785" t="s">
        <v>352</v>
      </c>
      <c r="B14" s="786"/>
      <c r="C14" s="786"/>
      <c r="D14" s="786"/>
      <c r="E14" s="786"/>
      <c r="F14" s="786"/>
      <c r="G14" s="786"/>
      <c r="H14" s="786"/>
      <c r="I14" s="786"/>
    </row>
    <row r="15" spans="1:11" ht="15.75">
      <c r="A15" s="786"/>
      <c r="B15" s="787"/>
      <c r="C15" s="788"/>
      <c r="D15" s="788"/>
      <c r="E15" s="788"/>
      <c r="F15" s="788"/>
      <c r="G15" s="788"/>
      <c r="H15" s="788"/>
      <c r="I15" s="788"/>
    </row>
    <row r="16" spans="1:11" ht="15.75">
      <c r="A16" s="786"/>
      <c r="B16" s="788"/>
      <c r="C16" s="788"/>
      <c r="D16" s="788"/>
      <c r="E16" s="788"/>
      <c r="F16" s="788"/>
      <c r="G16" s="788"/>
      <c r="H16" s="788"/>
      <c r="I16" s="788"/>
    </row>
    <row r="17" spans="1:9" ht="15.75">
      <c r="A17" s="786"/>
      <c r="B17" s="789"/>
      <c r="C17" s="790"/>
      <c r="D17" s="790"/>
      <c r="E17" s="791"/>
      <c r="F17" s="791"/>
      <c r="G17" s="792"/>
      <c r="H17" s="790"/>
      <c r="I17" s="792"/>
    </row>
    <row r="18" spans="1:9" ht="17.25">
      <c r="A18" s="786"/>
      <c r="B18" s="825" t="s">
        <v>429</v>
      </c>
      <c r="C18" s="825"/>
      <c r="D18" s="825"/>
      <c r="E18" s="825"/>
      <c r="F18" s="826"/>
      <c r="I18" s="792"/>
    </row>
    <row r="19" spans="1:9" ht="17.25">
      <c r="A19" s="786"/>
      <c r="B19" s="825" t="s">
        <v>430</v>
      </c>
      <c r="C19" s="825"/>
      <c r="D19" s="825"/>
      <c r="E19" s="825"/>
      <c r="F19" s="826"/>
      <c r="I19" s="792"/>
    </row>
    <row r="20" spans="1:9" ht="16.5">
      <c r="B20" s="825" t="s">
        <v>431</v>
      </c>
      <c r="C20" s="825"/>
      <c r="D20" s="825"/>
      <c r="E20" s="825"/>
      <c r="F20" s="826"/>
      <c r="I20" s="827"/>
    </row>
  </sheetData>
  <mergeCells count="1">
    <mergeCell ref="B7:F7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tabSelected="1" topLeftCell="A10" zoomScale="70" zoomScaleNormal="70" workbookViewId="0">
      <selection activeCell="M10" sqref="M10"/>
    </sheetView>
  </sheetViews>
  <sheetFormatPr defaultColWidth="12.28515625" defaultRowHeight="15"/>
  <cols>
    <col min="1" max="1" width="3.7109375" style="4" customWidth="1"/>
    <col min="2" max="2" width="38.85546875" style="4" customWidth="1"/>
    <col min="3" max="3" width="6.5703125" style="4" customWidth="1"/>
    <col min="4" max="4" width="4.5703125" style="4" customWidth="1"/>
    <col min="5" max="5" width="8.140625" style="4" customWidth="1"/>
    <col min="6" max="6" width="14.5703125" style="4" customWidth="1"/>
    <col min="7" max="7" width="3.5703125" style="4" customWidth="1"/>
    <col min="8" max="8" width="15.85546875" style="4" customWidth="1"/>
    <col min="9" max="9" width="10.5703125" style="4" customWidth="1"/>
    <col min="10" max="10" width="6.28515625" style="4" customWidth="1"/>
    <col min="11" max="11" width="11" style="4" customWidth="1"/>
    <col min="12" max="12" width="12.28515625" style="4"/>
    <col min="13" max="13" width="30.5703125" style="4" customWidth="1"/>
    <col min="14" max="16384" width="12.28515625" style="4"/>
  </cols>
  <sheetData>
    <row r="1" spans="1:11">
      <c r="H1" s="4" t="s">
        <v>434</v>
      </c>
      <c r="I1" s="831" t="s">
        <v>523</v>
      </c>
    </row>
    <row r="2" spans="1:11" ht="15.75">
      <c r="A2" s="1"/>
      <c r="B2" s="6" t="s">
        <v>0</v>
      </c>
      <c r="C2" s="3"/>
      <c r="D2" s="3"/>
      <c r="E2" s="3"/>
      <c r="G2" s="3"/>
      <c r="H2" s="7" t="s">
        <v>217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 t="s">
        <v>24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60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 customHeight="1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330">
      <c r="A9" s="31">
        <v>1</v>
      </c>
      <c r="B9" s="71" t="s">
        <v>341</v>
      </c>
      <c r="C9" s="70" t="s">
        <v>18</v>
      </c>
      <c r="D9" s="62">
        <v>340</v>
      </c>
      <c r="E9" s="32"/>
      <c r="F9" s="32"/>
      <c r="G9" s="33"/>
      <c r="H9" s="32"/>
      <c r="I9" s="63"/>
      <c r="J9" s="35"/>
      <c r="K9" s="358"/>
    </row>
    <row r="10" spans="1:11" ht="360.75" customHeight="1">
      <c r="A10" s="830">
        <v>2</v>
      </c>
      <c r="B10" s="359" t="s">
        <v>342</v>
      </c>
      <c r="C10" s="330" t="s">
        <v>18</v>
      </c>
      <c r="D10" s="99">
        <v>250</v>
      </c>
      <c r="E10" s="100"/>
      <c r="F10" s="32"/>
      <c r="G10" s="270"/>
      <c r="H10" s="32"/>
      <c r="I10" s="360"/>
      <c r="J10" s="361"/>
      <c r="K10" s="362"/>
    </row>
    <row r="11" spans="1:11" ht="15.6" customHeight="1">
      <c r="A11" s="832" t="s">
        <v>14</v>
      </c>
      <c r="B11" s="832"/>
      <c r="C11" s="832"/>
      <c r="D11" s="832"/>
      <c r="E11" s="832"/>
      <c r="F11" s="829"/>
      <c r="G11" s="327"/>
      <c r="H11" s="326"/>
      <c r="I11" s="833"/>
      <c r="J11" s="833"/>
      <c r="K11" s="833"/>
    </row>
    <row r="12" spans="1:11">
      <c r="A12" s="39" t="s">
        <v>236</v>
      </c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A13" s="66"/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B14" s="357"/>
    </row>
    <row r="15" spans="1:11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1:E11"/>
    <mergeCell ref="I11:K11"/>
  </mergeCells>
  <pageMargins left="0.70866141732283472" right="0.70866141732283472" top="0.52" bottom="0.74803149606299213" header="0.31496062992125984" footer="0.31496062992125984"/>
  <pageSetup paperSize="9" firstPageNumber="40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4"/>
  <sheetViews>
    <sheetView workbookViewId="0">
      <selection activeCell="J9" sqref="J9"/>
    </sheetView>
  </sheetViews>
  <sheetFormatPr defaultColWidth="12.28515625" defaultRowHeight="15"/>
  <cols>
    <col min="1" max="1" width="3.28515625" style="4" customWidth="1"/>
    <col min="2" max="2" width="48.7109375" style="4" customWidth="1"/>
    <col min="3" max="3" width="5.5703125" style="4" customWidth="1"/>
    <col min="4" max="4" width="5.7109375" style="4" customWidth="1"/>
    <col min="5" max="5" width="10.5703125" style="4" customWidth="1"/>
    <col min="6" max="6" width="13.7109375" style="4" customWidth="1"/>
    <col min="7" max="7" width="3.7109375" style="4" customWidth="1"/>
    <col min="8" max="8" width="13.7109375" style="4" customWidth="1"/>
    <col min="9" max="9" width="12.28515625" style="4" customWidth="1"/>
    <col min="10" max="10" width="8.5703125" style="4" customWidth="1"/>
    <col min="11" max="16384" width="12.28515625" style="4"/>
  </cols>
  <sheetData>
    <row r="1" spans="1:11" ht="15.75">
      <c r="A1" s="1"/>
      <c r="B1" s="2"/>
      <c r="C1" s="3"/>
      <c r="D1" s="3"/>
      <c r="E1" s="3"/>
      <c r="F1" s="3" t="s">
        <v>471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229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51" t="s">
        <v>110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266" t="s">
        <v>12</v>
      </c>
      <c r="K8" s="553" t="s">
        <v>13</v>
      </c>
    </row>
    <row r="9" spans="1:11" ht="105">
      <c r="A9" s="501">
        <v>1</v>
      </c>
      <c r="B9" s="554" t="s">
        <v>278</v>
      </c>
      <c r="C9" s="550" t="s">
        <v>18</v>
      </c>
      <c r="D9" s="596">
        <v>200</v>
      </c>
      <c r="E9" s="551"/>
      <c r="F9" s="536"/>
      <c r="G9" s="550"/>
      <c r="H9" s="536"/>
      <c r="I9" s="537"/>
      <c r="J9" s="538"/>
      <c r="K9" s="539"/>
    </row>
    <row r="10" spans="1:11" ht="15.6" customHeight="1">
      <c r="A10" s="853" t="s">
        <v>14</v>
      </c>
      <c r="B10" s="853"/>
      <c r="C10" s="853"/>
      <c r="D10" s="853"/>
      <c r="E10" s="853"/>
      <c r="F10" s="555">
        <f>SUM(F9)</f>
        <v>0</v>
      </c>
      <c r="G10" s="327"/>
      <c r="H10" s="555">
        <f>SUM(H9)</f>
        <v>0</v>
      </c>
      <c r="I10" s="833"/>
      <c r="J10" s="833"/>
      <c r="K10" s="833"/>
    </row>
    <row r="11" spans="1:11">
      <c r="A11" s="39" t="s">
        <v>20</v>
      </c>
    </row>
    <row r="12" spans="1:11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5" spans="1:11" ht="16.5">
      <c r="A15" s="45"/>
      <c r="B15" s="825" t="s">
        <v>429</v>
      </c>
      <c r="C15" s="825"/>
      <c r="D15" s="825"/>
      <c r="E15" s="825"/>
      <c r="F15" s="826"/>
      <c r="G15"/>
      <c r="H15"/>
      <c r="I15" s="792"/>
      <c r="J15" s="44"/>
      <c r="K15" s="44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  <row r="24" spans="2:9">
      <c r="F24" s="4" t="s">
        <v>111</v>
      </c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4" firstPageNumber="40" fitToHeight="0" orientation="landscape" useFirstPageNumber="1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zoomScaleNormal="100" workbookViewId="0">
      <selection activeCell="M9" sqref="M9"/>
    </sheetView>
  </sheetViews>
  <sheetFormatPr defaultColWidth="12.28515625" defaultRowHeight="15"/>
  <cols>
    <col min="1" max="1" width="3.28515625" style="4" customWidth="1"/>
    <col min="2" max="2" width="34.5703125" style="4" customWidth="1"/>
    <col min="3" max="3" width="5" style="4" customWidth="1"/>
    <col min="4" max="4" width="6.5703125" style="4" customWidth="1"/>
    <col min="5" max="5" width="9" style="4" customWidth="1"/>
    <col min="6" max="6" width="11" style="4" customWidth="1"/>
    <col min="7" max="7" width="3.7109375" style="4" customWidth="1"/>
    <col min="8" max="8" width="12" style="4" customWidth="1"/>
    <col min="9" max="9" width="11" style="4" customWidth="1"/>
    <col min="10" max="10" width="6.85546875" style="4" customWidth="1"/>
    <col min="11" max="13" width="12.28515625" style="4" customWidth="1"/>
    <col min="14" max="14" width="11.285156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472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G2" s="3"/>
      <c r="H2" s="7" t="s">
        <v>210</v>
      </c>
      <c r="I2" s="3"/>
      <c r="J2" s="3"/>
      <c r="K2" s="5"/>
    </row>
    <row r="3" spans="1:14" ht="15.75">
      <c r="A3" s="1"/>
      <c r="B3" s="6"/>
      <c r="C3" s="3"/>
      <c r="D3" s="3"/>
      <c r="E3" s="3"/>
      <c r="G3" s="3"/>
      <c r="H3" s="7"/>
      <c r="I3" s="3"/>
      <c r="J3" s="3"/>
      <c r="K3" s="5"/>
    </row>
    <row r="4" spans="1:14" ht="21">
      <c r="A4" s="1"/>
      <c r="B4" s="8"/>
      <c r="C4" s="9"/>
      <c r="D4" s="10"/>
      <c r="E4" s="10"/>
      <c r="F4" s="11"/>
      <c r="G4" s="11"/>
      <c r="H4" s="722" t="s">
        <v>338</v>
      </c>
      <c r="I4" s="10"/>
      <c r="J4" s="10"/>
      <c r="K4" s="12"/>
    </row>
    <row r="5" spans="1:14" ht="15.75">
      <c r="A5" s="1"/>
      <c r="B5" s="13" t="s">
        <v>2</v>
      </c>
      <c r="C5" s="9"/>
      <c r="D5" s="14"/>
      <c r="E5" s="14"/>
      <c r="F5" s="51"/>
      <c r="G5" s="14"/>
      <c r="H5" s="14"/>
      <c r="I5" s="16"/>
      <c r="J5" s="14"/>
      <c r="K5" s="17"/>
    </row>
    <row r="6" spans="1:14" ht="15.75">
      <c r="A6" s="1"/>
      <c r="B6" s="18" t="s">
        <v>216</v>
      </c>
      <c r="C6" s="19"/>
      <c r="D6" s="14"/>
      <c r="E6" s="20"/>
      <c r="F6" s="101"/>
      <c r="G6" s="14"/>
      <c r="H6" s="14"/>
      <c r="I6" s="14"/>
      <c r="J6" s="14"/>
      <c r="K6" s="12"/>
    </row>
    <row r="7" spans="1:14">
      <c r="A7" s="1"/>
      <c r="B7" s="22" t="s">
        <v>343</v>
      </c>
      <c r="C7" s="2"/>
      <c r="D7" s="23"/>
      <c r="E7" s="23"/>
      <c r="F7" s="14"/>
      <c r="G7" s="23"/>
      <c r="H7" s="14"/>
      <c r="I7" s="14"/>
      <c r="J7" s="14"/>
      <c r="K7" s="24"/>
    </row>
    <row r="8" spans="1:14" ht="15.75">
      <c r="A8" s="25"/>
      <c r="B8" s="26"/>
      <c r="C8" s="18"/>
      <c r="D8" s="18"/>
      <c r="E8" s="12"/>
      <c r="F8" s="27"/>
      <c r="G8" s="27"/>
      <c r="H8" s="27"/>
      <c r="I8" s="27"/>
      <c r="J8" s="12"/>
      <c r="K8" s="12"/>
    </row>
    <row r="9" spans="1:14" ht="63.75">
      <c r="A9" s="88" t="s">
        <v>3</v>
      </c>
      <c r="B9" s="88" t="s">
        <v>4</v>
      </c>
      <c r="C9" s="88" t="s">
        <v>5</v>
      </c>
      <c r="D9" s="88" t="s">
        <v>22</v>
      </c>
      <c r="E9" s="88" t="s">
        <v>7</v>
      </c>
      <c r="F9" s="88" t="s">
        <v>8</v>
      </c>
      <c r="G9" s="88" t="s">
        <v>9</v>
      </c>
      <c r="H9" s="88" t="s">
        <v>10</v>
      </c>
      <c r="I9" s="475" t="s">
        <v>11</v>
      </c>
      <c r="J9" s="553" t="s">
        <v>12</v>
      </c>
      <c r="K9" s="553" t="s">
        <v>13</v>
      </c>
      <c r="N9" s="53"/>
    </row>
    <row r="10" spans="1:14" ht="90.75" customHeight="1">
      <c r="A10" s="501">
        <v>1</v>
      </c>
      <c r="B10" s="556" t="s">
        <v>340</v>
      </c>
      <c r="C10" s="550" t="s">
        <v>18</v>
      </c>
      <c r="D10" s="596">
        <v>1500</v>
      </c>
      <c r="E10" s="551"/>
      <c r="F10" s="551"/>
      <c r="G10" s="550"/>
      <c r="H10" s="551"/>
      <c r="I10" s="537"/>
      <c r="J10" s="538"/>
      <c r="K10" s="539"/>
    </row>
    <row r="11" spans="1:14" ht="15.6" customHeight="1">
      <c r="A11" s="853" t="s">
        <v>14</v>
      </c>
      <c r="B11" s="853"/>
      <c r="C11" s="853"/>
      <c r="D11" s="853"/>
      <c r="E11" s="853"/>
      <c r="F11" s="326">
        <f>SUM(F10)</f>
        <v>0</v>
      </c>
      <c r="G11" s="327"/>
      <c r="H11" s="326">
        <f>SUM(H10)</f>
        <v>0</v>
      </c>
      <c r="I11" s="833"/>
      <c r="J11" s="833"/>
      <c r="K11" s="833"/>
    </row>
    <row r="12" spans="1:14">
      <c r="A12" s="39" t="s">
        <v>20</v>
      </c>
    </row>
    <row r="13" spans="1:14">
      <c r="B13" s="64"/>
      <c r="C13" s="65"/>
      <c r="D13" s="66"/>
      <c r="E13" s="723"/>
      <c r="F13" s="67"/>
      <c r="G13" s="68"/>
      <c r="H13" s="67"/>
      <c r="I13" s="69"/>
      <c r="J13" s="41"/>
      <c r="K13" s="41"/>
    </row>
    <row r="14" spans="1:14">
      <c r="A14" s="66"/>
      <c r="C14" s="65"/>
      <c r="D14" s="66"/>
      <c r="E14" s="67"/>
      <c r="F14" s="67"/>
      <c r="G14" s="68"/>
      <c r="H14" s="67"/>
      <c r="I14" s="69"/>
      <c r="J14" s="41"/>
      <c r="K14" s="41"/>
    </row>
    <row r="16" spans="1:14" ht="16.5">
      <c r="A16" s="45"/>
      <c r="B16" s="825" t="s">
        <v>429</v>
      </c>
      <c r="C16" s="825"/>
      <c r="D16" s="825"/>
      <c r="E16" s="825"/>
      <c r="F16" s="826"/>
      <c r="G16"/>
      <c r="H16"/>
      <c r="I16" s="792"/>
      <c r="J16" s="44"/>
      <c r="K16" s="44"/>
    </row>
    <row r="17" spans="2:9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431</v>
      </c>
      <c r="C18" s="825"/>
      <c r="D18" s="825"/>
      <c r="E18" s="825"/>
      <c r="F18" s="826"/>
      <c r="G18"/>
      <c r="H18"/>
      <c r="I18" s="827"/>
    </row>
  </sheetData>
  <mergeCells count="2">
    <mergeCell ref="A11:E11"/>
    <mergeCell ref="I11:K11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topLeftCell="A7" zoomScaleNormal="100" workbookViewId="0">
      <selection activeCell="E9" sqref="E9:H9"/>
    </sheetView>
  </sheetViews>
  <sheetFormatPr defaultColWidth="12.28515625" defaultRowHeight="15"/>
  <cols>
    <col min="1" max="1" width="3.7109375" style="4" customWidth="1"/>
    <col min="2" max="2" width="35.5703125" style="4" customWidth="1"/>
    <col min="3" max="3" width="5.42578125" style="4" customWidth="1"/>
    <col min="4" max="4" width="8.28515625" style="4" customWidth="1"/>
    <col min="5" max="5" width="7.5703125" style="4" customWidth="1"/>
    <col min="6" max="6" width="14.5703125" style="4" customWidth="1"/>
    <col min="7" max="7" width="4" style="4" customWidth="1"/>
    <col min="8" max="8" width="13.7109375" style="4" customWidth="1"/>
    <col min="9" max="9" width="10.42578125" style="4" customWidth="1"/>
    <col min="10" max="10" width="6.140625" style="4" customWidth="1"/>
    <col min="11" max="11" width="11.285156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473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211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80" t="s">
        <v>114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266" t="s">
        <v>13</v>
      </c>
    </row>
    <row r="9" spans="1:11" ht="220.5" customHeight="1">
      <c r="A9" s="502">
        <v>1</v>
      </c>
      <c r="B9" s="803" t="s">
        <v>368</v>
      </c>
      <c r="C9" s="550" t="s">
        <v>18</v>
      </c>
      <c r="D9" s="502">
        <v>435</v>
      </c>
      <c r="E9" s="503"/>
      <c r="F9" s="503"/>
      <c r="G9" s="550"/>
      <c r="H9" s="503"/>
      <c r="I9" s="558"/>
      <c r="J9" s="559"/>
      <c r="K9" s="559"/>
    </row>
    <row r="10" spans="1:11" ht="15.6" customHeight="1">
      <c r="A10" s="853" t="s">
        <v>14</v>
      </c>
      <c r="B10" s="853"/>
      <c r="C10" s="853"/>
      <c r="D10" s="853"/>
      <c r="E10" s="853"/>
      <c r="F10" s="483">
        <f>SUM(F9)</f>
        <v>0</v>
      </c>
      <c r="G10" s="327"/>
      <c r="H10" s="483">
        <f>SUM(H9)</f>
        <v>0</v>
      </c>
      <c r="I10" s="833"/>
      <c r="J10" s="833"/>
      <c r="K10" s="833"/>
    </row>
    <row r="11" spans="1:11">
      <c r="A11" s="39" t="s">
        <v>20</v>
      </c>
    </row>
    <row r="12" spans="1:11">
      <c r="A12" s="95"/>
      <c r="B12" s="95"/>
      <c r="C12" s="95"/>
      <c r="D12" s="95"/>
      <c r="E12" s="95"/>
      <c r="F12" s="95"/>
      <c r="G12" s="95"/>
      <c r="H12" s="95"/>
      <c r="I12" s="69"/>
      <c r="J12" s="41"/>
      <c r="K12" s="41"/>
    </row>
    <row r="13" spans="1:11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5" spans="1:11" ht="16.5">
      <c r="A15" s="45"/>
      <c r="B15" s="825" t="s">
        <v>429</v>
      </c>
      <c r="C15" s="825"/>
      <c r="D15" s="825"/>
      <c r="E15" s="825"/>
      <c r="F15" s="826"/>
      <c r="G15"/>
      <c r="H15"/>
      <c r="I15" s="792"/>
      <c r="J15" s="44"/>
      <c r="K15" s="44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74803149606299213" bottom="0.35433070866141736" header="0.31496062992125984" footer="0.31496062992125984"/>
  <pageSetup paperSize="9" firstPageNumber="40" fitToHeight="0" orientation="landscape" useFirstPageNumber="1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9"/>
  <sheetViews>
    <sheetView zoomScaleNormal="100" workbookViewId="0">
      <selection activeCell="F1" sqref="F1"/>
    </sheetView>
  </sheetViews>
  <sheetFormatPr defaultColWidth="12.28515625" defaultRowHeight="15"/>
  <cols>
    <col min="1" max="1" width="3.28515625" style="4" customWidth="1"/>
    <col min="2" max="2" width="38.140625" style="4" customWidth="1"/>
    <col min="3" max="3" width="4.5703125" style="4" customWidth="1"/>
    <col min="4" max="4" width="5" style="4" customWidth="1"/>
    <col min="5" max="5" width="12.85546875" style="4" customWidth="1"/>
    <col min="6" max="6" width="13.5703125" style="4" customWidth="1"/>
    <col min="7" max="7" width="3.7109375" style="4" customWidth="1"/>
    <col min="8" max="8" width="14.42578125" style="4" customWidth="1"/>
    <col min="9" max="9" width="10.42578125" style="4" customWidth="1"/>
    <col min="10" max="10" width="6.140625" style="4" customWidth="1"/>
    <col min="11" max="11" width="11.7109375" style="4" customWidth="1"/>
    <col min="12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474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101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51" t="s">
        <v>116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</row>
    <row r="6" spans="1:14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>
      <c r="A9" s="501">
        <v>1</v>
      </c>
      <c r="B9" s="547" t="s">
        <v>117</v>
      </c>
      <c r="C9" s="550" t="s">
        <v>18</v>
      </c>
      <c r="D9" s="501">
        <v>30</v>
      </c>
      <c r="E9" s="551"/>
      <c r="F9" s="551"/>
      <c r="G9" s="550"/>
      <c r="H9" s="551"/>
      <c r="I9" s="537"/>
      <c r="J9" s="538"/>
      <c r="K9" s="539"/>
    </row>
    <row r="10" spans="1:14">
      <c r="A10" s="501">
        <v>2</v>
      </c>
      <c r="B10" s="547" t="s">
        <v>364</v>
      </c>
      <c r="C10" s="550" t="s">
        <v>18</v>
      </c>
      <c r="D10" s="501">
        <v>20</v>
      </c>
      <c r="E10" s="551"/>
      <c r="F10" s="551"/>
      <c r="G10" s="550"/>
      <c r="H10" s="551"/>
      <c r="I10" s="537"/>
      <c r="J10" s="538"/>
      <c r="K10" s="539"/>
    </row>
    <row r="11" spans="1:14">
      <c r="A11" s="501">
        <v>3</v>
      </c>
      <c r="B11" s="560" t="s">
        <v>118</v>
      </c>
      <c r="C11" s="550" t="s">
        <v>18</v>
      </c>
      <c r="D11" s="501">
        <v>20</v>
      </c>
      <c r="E11" s="551"/>
      <c r="F11" s="551"/>
      <c r="G11" s="550"/>
      <c r="H11" s="551"/>
      <c r="I11" s="537"/>
      <c r="J11" s="538"/>
      <c r="K11" s="539"/>
    </row>
    <row r="12" spans="1:14" ht="15.6" customHeight="1">
      <c r="A12" s="853" t="s">
        <v>14</v>
      </c>
      <c r="B12" s="853"/>
      <c r="C12" s="853"/>
      <c r="D12" s="853"/>
      <c r="E12" s="853"/>
      <c r="F12" s="472">
        <f>SUM(F9:F11)</f>
        <v>0</v>
      </c>
      <c r="G12" s="327"/>
      <c r="H12" s="561">
        <f>SUM(H9:H11)</f>
        <v>0</v>
      </c>
      <c r="I12" s="855"/>
      <c r="J12" s="855"/>
      <c r="K12" s="855"/>
    </row>
    <row r="13" spans="1:14">
      <c r="A13" s="39" t="s">
        <v>279</v>
      </c>
      <c r="H13" s="265"/>
    </row>
    <row r="14" spans="1:14">
      <c r="B14" s="64"/>
      <c r="C14" s="65"/>
      <c r="D14" s="66"/>
      <c r="E14" s="67"/>
      <c r="F14" s="67"/>
      <c r="G14" s="68"/>
      <c r="H14" s="67"/>
      <c r="I14" s="69"/>
      <c r="J14" s="41"/>
      <c r="K14" s="41"/>
    </row>
    <row r="15" spans="1:14">
      <c r="A15" s="66"/>
      <c r="C15" s="65"/>
      <c r="D15" s="66"/>
      <c r="E15" s="67"/>
      <c r="F15" s="67"/>
      <c r="G15" s="68"/>
      <c r="H15" s="67"/>
      <c r="I15" s="69"/>
      <c r="J15" s="41"/>
      <c r="K15" s="41"/>
    </row>
    <row r="17" spans="1:11" ht="16.5">
      <c r="A17" s="45"/>
      <c r="B17" s="825" t="s">
        <v>429</v>
      </c>
      <c r="C17" s="825"/>
      <c r="D17" s="825"/>
      <c r="E17" s="825"/>
      <c r="F17" s="826"/>
      <c r="G17"/>
      <c r="H17"/>
      <c r="I17" s="792"/>
      <c r="J17" s="44"/>
      <c r="K17" s="44"/>
    </row>
    <row r="18" spans="1:11" ht="16.5">
      <c r="B18" s="825" t="s">
        <v>430</v>
      </c>
      <c r="C18" s="825"/>
      <c r="D18" s="825"/>
      <c r="E18" s="825"/>
      <c r="F18" s="826"/>
      <c r="G18"/>
      <c r="H18"/>
      <c r="I18" s="792"/>
    </row>
    <row r="19" spans="1:11" ht="16.5">
      <c r="B19" s="825" t="s">
        <v>431</v>
      </c>
      <c r="C19" s="825"/>
      <c r="D19" s="825"/>
      <c r="E19" s="825"/>
      <c r="F19" s="826"/>
      <c r="G19"/>
      <c r="H19"/>
      <c r="I19" s="827"/>
    </row>
  </sheetData>
  <mergeCells count="2">
    <mergeCell ref="A12:E12"/>
    <mergeCell ref="I12:K12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6"/>
  <sheetViews>
    <sheetView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46.7109375" style="4" customWidth="1"/>
    <col min="3" max="3" width="4.5703125" style="4" customWidth="1"/>
    <col min="4" max="4" width="4.85546875" style="4" customWidth="1"/>
    <col min="5" max="5" width="8.5703125" style="4" customWidth="1"/>
    <col min="6" max="6" width="12" style="4" customWidth="1"/>
    <col min="7" max="7" width="3.7109375" style="4" customWidth="1"/>
    <col min="8" max="8" width="13.14062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28515625" style="4" customWidth="1"/>
    <col min="13" max="13" width="12.710937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476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G2" s="334" t="s">
        <v>414</v>
      </c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50"/>
      <c r="D4" s="51"/>
      <c r="E4" s="52" t="s">
        <v>192</v>
      </c>
      <c r="F4" s="322"/>
      <c r="G4" s="272" t="s">
        <v>404</v>
      </c>
      <c r="H4" s="272"/>
      <c r="I4" s="274"/>
      <c r="J4" s="272"/>
      <c r="K4" s="52"/>
      <c r="M4" s="800"/>
    </row>
    <row r="5" spans="1:13" ht="15.75">
      <c r="A5" s="1"/>
      <c r="B5" s="18" t="s">
        <v>216</v>
      </c>
      <c r="C5" s="19"/>
      <c r="D5" s="14"/>
      <c r="E5" s="50"/>
      <c r="F5" s="50"/>
      <c r="G5" s="272" t="s">
        <v>405</v>
      </c>
      <c r="H5" s="50"/>
      <c r="I5" s="50"/>
      <c r="J5" s="14"/>
      <c r="K5" s="12"/>
      <c r="M5" s="800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M6" s="800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800"/>
    </row>
    <row r="8" spans="1:13" ht="69.7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5"/>
    </row>
    <row r="9" spans="1:13" ht="105">
      <c r="A9" s="501">
        <v>1</v>
      </c>
      <c r="B9" s="610" t="s">
        <v>406</v>
      </c>
      <c r="C9" s="671" t="s">
        <v>18</v>
      </c>
      <c r="D9" s="501">
        <v>700</v>
      </c>
      <c r="E9" s="503"/>
      <c r="F9" s="536"/>
      <c r="G9" s="550"/>
      <c r="H9" s="536"/>
      <c r="I9" s="537"/>
      <c r="J9" s="538"/>
      <c r="K9" s="539"/>
      <c r="M9" s="800"/>
    </row>
    <row r="10" spans="1:13" ht="13.5" customHeight="1">
      <c r="A10" s="271"/>
      <c r="B10" s="331" t="s">
        <v>19</v>
      </c>
      <c r="C10" s="271"/>
      <c r="D10" s="271"/>
      <c r="E10" s="271"/>
      <c r="F10" s="332">
        <f>SUM(F9)</f>
        <v>0</v>
      </c>
      <c r="G10" s="333"/>
      <c r="H10" s="332">
        <f>SUM(H9)</f>
        <v>0</v>
      </c>
      <c r="I10" s="271"/>
      <c r="J10" s="271"/>
      <c r="K10" s="271"/>
    </row>
    <row r="11" spans="1:13">
      <c r="A11" s="4" t="s">
        <v>20</v>
      </c>
      <c r="B11" s="47"/>
    </row>
    <row r="12" spans="1:13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 ht="16.5">
      <c r="A14" s="59"/>
      <c r="B14" s="825" t="s">
        <v>429</v>
      </c>
      <c r="C14" s="825"/>
      <c r="D14" s="825"/>
      <c r="E14" s="825"/>
      <c r="F14" s="826"/>
      <c r="G14"/>
      <c r="H14"/>
      <c r="I14" s="792"/>
      <c r="J14" s="59"/>
    </row>
    <row r="15" spans="1:13" ht="16.5">
      <c r="B15" s="825" t="s">
        <v>430</v>
      </c>
      <c r="C15" s="825"/>
      <c r="D15" s="825"/>
      <c r="E15" s="825"/>
      <c r="F15" s="826"/>
      <c r="G15"/>
      <c r="H15"/>
      <c r="I15" s="792"/>
    </row>
    <row r="16" spans="1:13" ht="16.5">
      <c r="B16" s="825" t="s">
        <v>431</v>
      </c>
      <c r="C16" s="825"/>
      <c r="D16" s="825"/>
      <c r="E16" s="825"/>
      <c r="F16" s="826"/>
      <c r="G16"/>
      <c r="H16"/>
      <c r="I16" s="827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4"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2.85546875" style="4" customWidth="1"/>
    <col min="3" max="3" width="4.7109375" style="4" customWidth="1"/>
    <col min="4" max="4" width="4.85546875" style="4" customWidth="1"/>
    <col min="5" max="5" width="8" style="4" customWidth="1"/>
    <col min="6" max="6" width="11.5703125" style="4" customWidth="1"/>
    <col min="7" max="7" width="3.42578125" style="4" customWidth="1"/>
    <col min="8" max="8" width="11.42578125" style="4" customWidth="1"/>
    <col min="9" max="9" width="11" style="4" customWidth="1"/>
    <col min="10" max="10" width="8.5703125" style="4" customWidth="1"/>
    <col min="11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475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102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196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  <c r="M8" s="53"/>
    </row>
    <row r="9" spans="1:13" ht="210">
      <c r="A9" s="613">
        <v>1</v>
      </c>
      <c r="B9" s="684" t="s">
        <v>387</v>
      </c>
      <c r="C9" s="369" t="s">
        <v>86</v>
      </c>
      <c r="D9" s="366">
        <v>140</v>
      </c>
      <c r="E9" s="368"/>
      <c r="F9" s="395"/>
      <c r="G9" s="369"/>
      <c r="H9" s="395"/>
      <c r="I9" s="396"/>
      <c r="J9" s="397"/>
      <c r="K9" s="398"/>
    </row>
    <row r="10" spans="1:13" ht="17.25" customHeight="1">
      <c r="A10" s="38"/>
      <c r="B10" s="55" t="s">
        <v>19</v>
      </c>
      <c r="C10" s="38"/>
      <c r="D10" s="38"/>
      <c r="E10" s="38"/>
      <c r="F10" s="56">
        <f>SUM(F9)</f>
        <v>0</v>
      </c>
      <c r="G10" s="28"/>
      <c r="H10" s="56">
        <f>SUM(H9)</f>
        <v>0</v>
      </c>
      <c r="I10" s="38"/>
      <c r="J10" s="38"/>
      <c r="K10" s="38"/>
    </row>
    <row r="11" spans="1:13">
      <c r="A11" s="4" t="s">
        <v>20</v>
      </c>
    </row>
    <row r="12" spans="1:13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6" spans="1:13" ht="16.5">
      <c r="B16" s="825" t="s">
        <v>429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431</v>
      </c>
      <c r="C18" s="825"/>
      <c r="D18" s="825"/>
      <c r="E18" s="825"/>
      <c r="F18" s="826"/>
      <c r="G18"/>
      <c r="H18"/>
      <c r="I18" s="827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"/>
  <sheetViews>
    <sheetView zoomScaleNormal="100" workbookViewId="0">
      <selection activeCell="F9" sqref="F9:H9"/>
    </sheetView>
  </sheetViews>
  <sheetFormatPr defaultColWidth="12.28515625" defaultRowHeight="15"/>
  <cols>
    <col min="1" max="1" width="3.28515625" style="4" customWidth="1"/>
    <col min="2" max="2" width="34" style="4" customWidth="1"/>
    <col min="3" max="3" width="5.5703125" style="4" customWidth="1"/>
    <col min="4" max="4" width="5" style="4" customWidth="1"/>
    <col min="5" max="5" width="10.5703125" style="4" customWidth="1"/>
    <col min="6" max="6" width="14.5703125" style="4" customWidth="1"/>
    <col min="7" max="7" width="3.7109375" style="4" customWidth="1"/>
    <col min="8" max="8" width="14.5703125" style="4" customWidth="1"/>
    <col min="9" max="9" width="10.42578125" style="4" customWidth="1"/>
    <col min="10" max="10" width="6.85546875" style="4" customWidth="1"/>
    <col min="11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477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212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80" t="s">
        <v>122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</row>
    <row r="6" spans="1:14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 ht="77.25" customHeight="1">
      <c r="A9" s="550">
        <v>1</v>
      </c>
      <c r="B9" s="562" t="s">
        <v>123</v>
      </c>
      <c r="C9" s="550" t="s">
        <v>18</v>
      </c>
      <c r="D9" s="550">
        <v>1</v>
      </c>
      <c r="E9" s="550">
        <v>450</v>
      </c>
      <c r="F9" s="563"/>
      <c r="G9" s="550"/>
      <c r="H9" s="563"/>
      <c r="I9" s="564"/>
      <c r="J9" s="565"/>
      <c r="K9" s="566"/>
    </row>
    <row r="10" spans="1:14" ht="15.6" customHeight="1">
      <c r="A10" s="853" t="s">
        <v>14</v>
      </c>
      <c r="B10" s="853"/>
      <c r="C10" s="853"/>
      <c r="D10" s="853"/>
      <c r="E10" s="853"/>
      <c r="F10" s="472">
        <f>SUM(F9)</f>
        <v>0</v>
      </c>
      <c r="G10" s="327"/>
      <c r="H10" s="472">
        <f>SUM(H9)</f>
        <v>0</v>
      </c>
      <c r="I10" s="833"/>
      <c r="J10" s="833"/>
      <c r="K10" s="833"/>
    </row>
    <row r="11" spans="1:14">
      <c r="A11" s="4" t="s">
        <v>20</v>
      </c>
    </row>
    <row r="12" spans="1:14">
      <c r="A12" s="45"/>
      <c r="B12" s="40"/>
      <c r="C12" s="48"/>
      <c r="D12" s="48"/>
      <c r="E12" s="40"/>
      <c r="F12" s="46"/>
      <c r="G12" s="42"/>
      <c r="H12" s="43"/>
      <c r="I12" s="44"/>
      <c r="J12" s="44"/>
      <c r="K12" s="44"/>
    </row>
    <row r="13" spans="1:14">
      <c r="E13" s="40"/>
    </row>
    <row r="14" spans="1:14" ht="16.5">
      <c r="B14" s="825" t="s">
        <v>429</v>
      </c>
      <c r="C14" s="825"/>
      <c r="D14" s="825"/>
      <c r="E14" s="825"/>
      <c r="F14" s="826"/>
      <c r="G14"/>
      <c r="H14"/>
      <c r="I14" s="792"/>
    </row>
    <row r="15" spans="1:14" ht="16.5">
      <c r="B15" s="825" t="s">
        <v>430</v>
      </c>
      <c r="C15" s="825"/>
      <c r="D15" s="825"/>
      <c r="E15" s="825"/>
      <c r="F15" s="826"/>
      <c r="G15"/>
      <c r="H15"/>
      <c r="I15" s="792"/>
    </row>
    <row r="16" spans="1:14" ht="16.5">
      <c r="B16" s="825" t="s">
        <v>431</v>
      </c>
      <c r="C16" s="825"/>
      <c r="D16" s="825"/>
      <c r="E16" s="825"/>
      <c r="F16" s="826"/>
      <c r="G16"/>
      <c r="H16"/>
      <c r="I16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7"/>
  <sheetViews>
    <sheetView topLeftCell="A10" zoomScaleNormal="100" workbookViewId="0">
      <selection activeCell="H9" sqref="H9"/>
    </sheetView>
  </sheetViews>
  <sheetFormatPr defaultColWidth="12.28515625" defaultRowHeight="15"/>
  <cols>
    <col min="1" max="1" width="3.28515625" style="4" customWidth="1"/>
    <col min="2" max="2" width="41.85546875" style="4" customWidth="1"/>
    <col min="3" max="3" width="4.7109375" style="4" customWidth="1"/>
    <col min="4" max="4" width="4.5703125" style="4" customWidth="1"/>
    <col min="5" max="5" width="11.7109375" style="4" customWidth="1"/>
    <col min="6" max="6" width="14.42578125" style="4" customWidth="1"/>
    <col min="7" max="7" width="3.7109375" style="4" customWidth="1"/>
    <col min="8" max="8" width="14" style="4" customWidth="1"/>
    <col min="9" max="9" width="9.85546875" style="4" customWidth="1"/>
    <col min="10" max="10" width="5.85546875" style="4" customWidth="1"/>
    <col min="11" max="11" width="10.85546875" style="4" customWidth="1"/>
    <col min="12" max="13" width="12.28515625" style="4" customWidth="1"/>
    <col min="14" max="14" width="12.5703125" style="4" customWidth="1"/>
    <col min="15" max="16384" width="12.28515625" style="4"/>
  </cols>
  <sheetData>
    <row r="1" spans="1:16" ht="15.75">
      <c r="A1" s="1"/>
      <c r="B1" s="2"/>
      <c r="C1" s="3"/>
      <c r="D1" s="3"/>
      <c r="E1" s="3"/>
      <c r="F1" s="3" t="s">
        <v>478</v>
      </c>
      <c r="G1" s="3"/>
      <c r="I1" s="3"/>
      <c r="J1" s="3"/>
      <c r="K1" s="5"/>
    </row>
    <row r="2" spans="1:16" ht="15.75">
      <c r="A2" s="1"/>
      <c r="B2" s="6" t="s">
        <v>0</v>
      </c>
      <c r="C2" s="3"/>
      <c r="D2" s="3"/>
      <c r="E2" s="3"/>
      <c r="F2" s="7" t="s">
        <v>104</v>
      </c>
      <c r="G2" s="3"/>
      <c r="H2" s="3"/>
      <c r="I2" s="3"/>
      <c r="J2" s="3"/>
      <c r="K2" s="5"/>
    </row>
    <row r="3" spans="1:16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6" ht="15.75">
      <c r="A4" s="1"/>
      <c r="B4" s="13" t="s">
        <v>2</v>
      </c>
      <c r="C4" s="9"/>
      <c r="D4" s="14"/>
      <c r="E4" s="14"/>
      <c r="F4" s="267" t="s">
        <v>126</v>
      </c>
      <c r="G4" s="14"/>
      <c r="H4" s="14"/>
      <c r="I4" s="16"/>
      <c r="J4" s="14"/>
      <c r="K4" s="17"/>
    </row>
    <row r="5" spans="1:16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  <c r="M5" s="546"/>
      <c r="N5" s="546"/>
      <c r="O5" s="546"/>
      <c r="P5" s="546"/>
    </row>
    <row r="6" spans="1:16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  <c r="M6" s="546"/>
      <c r="N6" s="546"/>
      <c r="O6" s="546"/>
      <c r="P6" s="546"/>
    </row>
    <row r="7" spans="1:16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46"/>
      <c r="N7" s="546"/>
      <c r="O7" s="546"/>
      <c r="P7" s="546"/>
    </row>
    <row r="8" spans="1:16" ht="80.25" customHeight="1">
      <c r="A8" s="815" t="s">
        <v>3</v>
      </c>
      <c r="B8" s="815" t="s">
        <v>4</v>
      </c>
      <c r="C8" s="815" t="s">
        <v>5</v>
      </c>
      <c r="D8" s="815" t="s">
        <v>22</v>
      </c>
      <c r="E8" s="815" t="s">
        <v>7</v>
      </c>
      <c r="F8" s="815" t="s">
        <v>8</v>
      </c>
      <c r="G8" s="815" t="s">
        <v>9</v>
      </c>
      <c r="H8" s="815" t="s">
        <v>10</v>
      </c>
      <c r="I8" s="815" t="s">
        <v>11</v>
      </c>
      <c r="J8" s="816" t="s">
        <v>12</v>
      </c>
      <c r="K8" s="817" t="s">
        <v>13</v>
      </c>
      <c r="M8" s="546"/>
      <c r="N8" s="355"/>
      <c r="O8" s="546"/>
      <c r="P8" s="546"/>
    </row>
    <row r="9" spans="1:16" ht="408">
      <c r="A9" s="501">
        <v>1</v>
      </c>
      <c r="B9" s="567" t="s">
        <v>325</v>
      </c>
      <c r="C9" s="550" t="s">
        <v>18</v>
      </c>
      <c r="D9" s="501">
        <v>75</v>
      </c>
      <c r="E9" s="551"/>
      <c r="F9" s="536"/>
      <c r="G9" s="550"/>
      <c r="H9" s="536"/>
      <c r="I9" s="537"/>
      <c r="J9" s="538"/>
      <c r="K9" s="539"/>
      <c r="L9" s="448"/>
      <c r="M9" s="546"/>
      <c r="N9" s="546"/>
      <c r="O9" s="546"/>
      <c r="P9" s="546"/>
    </row>
    <row r="10" spans="1:16" ht="15.6" customHeight="1">
      <c r="A10" s="853" t="s">
        <v>14</v>
      </c>
      <c r="B10" s="853"/>
      <c r="C10" s="853"/>
      <c r="D10" s="853"/>
      <c r="E10" s="853"/>
      <c r="F10" s="472">
        <f>SUM(F9)</f>
        <v>0</v>
      </c>
      <c r="G10" s="327"/>
      <c r="H10" s="472">
        <f>SUM(H9:H9)</f>
        <v>0</v>
      </c>
      <c r="I10" s="833"/>
      <c r="J10" s="833"/>
      <c r="K10" s="833"/>
    </row>
    <row r="11" spans="1:16">
      <c r="A11" s="39" t="s">
        <v>20</v>
      </c>
    </row>
    <row r="12" spans="1:16">
      <c r="B12" s="268" t="s">
        <v>127</v>
      </c>
      <c r="C12" s="65"/>
      <c r="D12" s="66"/>
      <c r="E12" s="67"/>
      <c r="F12" s="67"/>
      <c r="G12" s="68"/>
      <c r="H12" s="67"/>
      <c r="I12" s="69"/>
      <c r="J12" s="41"/>
      <c r="K12" s="41"/>
    </row>
    <row r="13" spans="1:16">
      <c r="A13" s="66"/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6">
      <c r="E14" s="40"/>
    </row>
    <row r="15" spans="1:16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6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43307086614173229" bottom="0.15748031496062992" header="0.31496062992125984" footer="0.15748031496062992"/>
  <pageSetup paperSize="9" scale="70" firstPageNumber="40" fitToHeight="0" orientation="landscape" useFirstPageNumber="1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9"/>
  <sheetViews>
    <sheetView topLeftCell="A11" zoomScaleNormal="100" workbookViewId="0">
      <selection activeCell="K28" sqref="K28"/>
    </sheetView>
  </sheetViews>
  <sheetFormatPr defaultColWidth="12.28515625" defaultRowHeight="15"/>
  <cols>
    <col min="1" max="1" width="3.28515625" style="4" customWidth="1"/>
    <col min="2" max="2" width="38.7109375" style="4" customWidth="1"/>
    <col min="3" max="3" width="5" style="4" customWidth="1"/>
    <col min="4" max="4" width="5.140625" style="4" customWidth="1"/>
    <col min="5" max="5" width="9" style="4" customWidth="1"/>
    <col min="6" max="6" width="13.42578125" style="4" customWidth="1"/>
    <col min="7" max="7" width="3.7109375" style="4" customWidth="1"/>
    <col min="8" max="8" width="11.28515625" style="4" customWidth="1"/>
    <col min="9" max="9" width="11" style="4" customWidth="1"/>
    <col min="10" max="10" width="8.5703125" style="4" customWidth="1"/>
    <col min="11" max="11" width="11.5703125" style="4" customWidth="1"/>
    <col min="12" max="12" width="12.28515625" style="4" customWidth="1"/>
    <col min="13" max="13" width="12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479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106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366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  <c r="M8" s="53"/>
    </row>
    <row r="9" spans="1:13" ht="69.75" customHeight="1">
      <c r="A9" s="613">
        <v>1</v>
      </c>
      <c r="B9" s="675" t="s">
        <v>309</v>
      </c>
      <c r="C9" s="419" t="s">
        <v>18</v>
      </c>
      <c r="D9" s="387">
        <v>28</v>
      </c>
      <c r="E9" s="368"/>
      <c r="F9" s="403"/>
      <c r="G9" s="369"/>
      <c r="H9" s="403"/>
      <c r="I9" s="380"/>
      <c r="J9" s="381"/>
      <c r="K9" s="583"/>
    </row>
    <row r="10" spans="1:13" ht="69.75" customHeight="1">
      <c r="A10" s="613">
        <v>2</v>
      </c>
      <c r="B10" s="675" t="s">
        <v>310</v>
      </c>
      <c r="C10" s="419" t="s">
        <v>18</v>
      </c>
      <c r="D10" s="387">
        <v>10</v>
      </c>
      <c r="E10" s="368"/>
      <c r="F10" s="403"/>
      <c r="G10" s="369"/>
      <c r="H10" s="403"/>
      <c r="I10" s="380"/>
      <c r="J10" s="381"/>
      <c r="K10" s="583"/>
    </row>
    <row r="11" spans="1:13" ht="69.75" customHeight="1">
      <c r="A11" s="794">
        <v>3</v>
      </c>
      <c r="B11" s="675" t="s">
        <v>367</v>
      </c>
      <c r="C11" s="419" t="s">
        <v>18</v>
      </c>
      <c r="D11" s="387">
        <v>33</v>
      </c>
      <c r="E11" s="368"/>
      <c r="F11" s="403"/>
      <c r="G11" s="369"/>
      <c r="H11" s="403"/>
      <c r="I11" s="380"/>
      <c r="J11" s="381"/>
      <c r="K11" s="583"/>
    </row>
    <row r="12" spans="1:13" ht="17.25" customHeight="1">
      <c r="A12" s="38"/>
      <c r="B12" s="55" t="s">
        <v>19</v>
      </c>
      <c r="C12" s="38"/>
      <c r="D12" s="38"/>
      <c r="E12" s="38"/>
      <c r="F12" s="56"/>
      <c r="G12" s="28"/>
      <c r="H12" s="56"/>
      <c r="I12" s="38"/>
      <c r="J12" s="38"/>
      <c r="K12" s="38"/>
    </row>
    <row r="13" spans="1:13">
      <c r="A13" s="324" t="s">
        <v>15</v>
      </c>
      <c r="B13" s="47"/>
      <c r="C13" s="48"/>
      <c r="D13" s="48"/>
      <c r="E13" s="40"/>
      <c r="F13" s="46"/>
      <c r="G13" s="42"/>
      <c r="H13" s="43"/>
      <c r="I13" s="44"/>
      <c r="J13" s="44"/>
      <c r="K13" s="44"/>
    </row>
    <row r="14" spans="1:13">
      <c r="B14" s="58"/>
      <c r="E14" s="40"/>
    </row>
    <row r="16" spans="1:13" ht="16.5">
      <c r="B16" s="825" t="s">
        <v>429</v>
      </c>
      <c r="C16" s="825"/>
      <c r="D16" s="825"/>
      <c r="E16" s="825"/>
      <c r="F16" s="826"/>
      <c r="G16"/>
      <c r="H16"/>
      <c r="I16" s="792"/>
    </row>
    <row r="17" spans="1:10" ht="16.5">
      <c r="A17" s="59"/>
      <c r="B17" s="825" t="s">
        <v>430</v>
      </c>
      <c r="C17" s="825"/>
      <c r="D17" s="825"/>
      <c r="E17" s="825"/>
      <c r="F17" s="826"/>
      <c r="G17"/>
      <c r="H17"/>
      <c r="I17" s="792"/>
      <c r="J17" s="59"/>
    </row>
    <row r="18" spans="1:10" ht="16.5">
      <c r="A18" s="59"/>
      <c r="B18" s="825" t="s">
        <v>431</v>
      </c>
      <c r="C18" s="825"/>
      <c r="D18" s="825"/>
      <c r="E18" s="825"/>
      <c r="F18" s="826"/>
      <c r="G18"/>
      <c r="H18"/>
      <c r="I18" s="827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opLeftCell="A6" zoomScaleNormal="100" workbookViewId="0">
      <selection activeCell="E9" sqref="E9:H16"/>
    </sheetView>
  </sheetViews>
  <sheetFormatPr defaultColWidth="12.28515625" defaultRowHeight="15"/>
  <cols>
    <col min="1" max="1" width="3.28515625" style="4" customWidth="1"/>
    <col min="2" max="2" width="40.5703125" style="4" customWidth="1"/>
    <col min="3" max="3" width="4.5703125" style="4" customWidth="1"/>
    <col min="4" max="4" width="5.7109375" style="4" customWidth="1"/>
    <col min="5" max="5" width="10.5703125" style="4" customWidth="1"/>
    <col min="6" max="6" width="12.28515625" style="4" customWidth="1"/>
    <col min="7" max="7" width="3.7109375" style="4" customWidth="1"/>
    <col min="8" max="8" width="15.14062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28515625" style="448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480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108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193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323" t="s">
        <v>194</v>
      </c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  <c r="M8" s="53"/>
    </row>
    <row r="9" spans="1:13" ht="35.25" customHeight="1">
      <c r="A9" s="613">
        <v>1</v>
      </c>
      <c r="B9" s="675" t="s">
        <v>195</v>
      </c>
      <c r="C9" s="419" t="s">
        <v>18</v>
      </c>
      <c r="D9" s="387">
        <v>1</v>
      </c>
      <c r="E9" s="368"/>
      <c r="F9" s="403"/>
      <c r="G9" s="369"/>
      <c r="H9" s="676"/>
      <c r="I9" s="677"/>
      <c r="J9" s="678"/>
      <c r="K9" s="679"/>
    </row>
    <row r="10" spans="1:13" ht="82.5" customHeight="1">
      <c r="A10" s="680">
        <v>2</v>
      </c>
      <c r="B10" s="675" t="s">
        <v>384</v>
      </c>
      <c r="C10" s="419" t="s">
        <v>18</v>
      </c>
      <c r="D10" s="387">
        <v>5</v>
      </c>
      <c r="E10" s="368"/>
      <c r="F10" s="403"/>
      <c r="G10" s="369"/>
      <c r="H10" s="676"/>
      <c r="I10" s="681"/>
      <c r="J10" s="682"/>
      <c r="K10" s="683"/>
    </row>
    <row r="11" spans="1:13" ht="60.75" customHeight="1">
      <c r="A11" s="637">
        <v>3</v>
      </c>
      <c r="B11" s="675" t="s">
        <v>382</v>
      </c>
      <c r="C11" s="419" t="s">
        <v>18</v>
      </c>
      <c r="D11" s="387">
        <v>1</v>
      </c>
      <c r="E11" s="368"/>
      <c r="F11" s="403"/>
      <c r="G11" s="369"/>
      <c r="H11" s="676"/>
      <c r="I11" s="370"/>
      <c r="J11" s="682"/>
      <c r="K11" s="372"/>
    </row>
    <row r="12" spans="1:13" ht="65.25" customHeight="1">
      <c r="A12" s="613">
        <v>4</v>
      </c>
      <c r="B12" s="675" t="s">
        <v>383</v>
      </c>
      <c r="C12" s="419" t="s">
        <v>18</v>
      </c>
      <c r="D12" s="387">
        <v>1</v>
      </c>
      <c r="E12" s="368"/>
      <c r="F12" s="403"/>
      <c r="G12" s="369"/>
      <c r="H12" s="676"/>
      <c r="I12" s="370"/>
      <c r="J12" s="682"/>
      <c r="K12" s="372"/>
    </row>
    <row r="13" spans="1:13">
      <c r="A13" s="31"/>
      <c r="B13" s="315" t="s">
        <v>19</v>
      </c>
      <c r="C13" s="70"/>
      <c r="D13" s="31"/>
      <c r="E13" s="32"/>
      <c r="F13" s="56"/>
      <c r="G13" s="28"/>
      <c r="H13" s="56"/>
      <c r="I13" s="34"/>
      <c r="J13" s="35"/>
      <c r="K13" s="35"/>
    </row>
    <row r="14" spans="1:13">
      <c r="A14" s="4" t="s">
        <v>20</v>
      </c>
    </row>
    <row r="15" spans="1:13">
      <c r="A15" s="45"/>
      <c r="B15" s="269"/>
      <c r="C15" s="48"/>
      <c r="D15" s="48"/>
      <c r="E15" s="40"/>
      <c r="F15" s="46"/>
      <c r="G15" s="42"/>
      <c r="H15" s="43"/>
      <c r="I15" s="44"/>
      <c r="J15" s="44"/>
      <c r="K15" s="44"/>
    </row>
    <row r="16" spans="1:13">
      <c r="E16" s="40"/>
    </row>
    <row r="17" spans="1:10" ht="16.5">
      <c r="B17" s="825" t="s">
        <v>429</v>
      </c>
      <c r="C17" s="825"/>
      <c r="D17" s="825"/>
      <c r="E17" s="825"/>
      <c r="F17" s="826"/>
      <c r="G17"/>
      <c r="H17"/>
      <c r="I17" s="792"/>
    </row>
    <row r="18" spans="1:10" ht="16.5">
      <c r="A18" s="59"/>
      <c r="B18" s="825" t="s">
        <v>430</v>
      </c>
      <c r="C18" s="825"/>
      <c r="D18" s="825"/>
      <c r="E18" s="825"/>
      <c r="F18" s="826"/>
      <c r="G18"/>
      <c r="H18"/>
      <c r="I18" s="792"/>
      <c r="J18" s="59"/>
    </row>
    <row r="19" spans="1:10" ht="16.5">
      <c r="A19" s="59"/>
      <c r="B19" s="825" t="s">
        <v>431</v>
      </c>
      <c r="C19" s="825"/>
      <c r="D19" s="825"/>
      <c r="E19" s="825"/>
      <c r="F19" s="826"/>
      <c r="G19"/>
      <c r="H19"/>
      <c r="I19" s="827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</sheetData>
  <pageMargins left="0.70866141732283472" right="0.70866141732283472" top="0.74803149606299213" bottom="0.74803149606299213" header="0.31496062992125984" footer="0.31496062992125984"/>
  <pageSetup paperSize="9" scale="90" firstPageNumber="40" fitToHeight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A14" sqref="A14:XFD14"/>
    </sheetView>
  </sheetViews>
  <sheetFormatPr defaultColWidth="12.28515625" defaultRowHeight="15"/>
  <cols>
    <col min="1" max="1" width="3.85546875" style="4" customWidth="1"/>
    <col min="2" max="2" width="35.42578125" style="4" customWidth="1"/>
    <col min="3" max="3" width="5" style="4" customWidth="1"/>
    <col min="4" max="4" width="6.140625" style="4" customWidth="1"/>
    <col min="5" max="5" width="8.140625" style="4" customWidth="1"/>
    <col min="6" max="6" width="14.28515625" style="4" customWidth="1"/>
    <col min="7" max="7" width="4" style="4" customWidth="1"/>
    <col min="8" max="8" width="14.28515625" style="4" customWidth="1"/>
    <col min="9" max="9" width="10.85546875" style="4" customWidth="1"/>
    <col min="10" max="10" width="6.7109375" style="4" customWidth="1"/>
    <col min="11" max="11" width="11.425781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435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G2" s="3"/>
      <c r="H2" s="7" t="s">
        <v>23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51"/>
      <c r="G4" s="14"/>
      <c r="H4" s="51" t="s">
        <v>242</v>
      </c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63.7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110.25">
      <c r="A9" s="31">
        <v>1</v>
      </c>
      <c r="B9" s="363" t="s">
        <v>244</v>
      </c>
      <c r="C9" s="70" t="s">
        <v>18</v>
      </c>
      <c r="D9" s="62">
        <v>2000</v>
      </c>
      <c r="E9" s="32"/>
      <c r="F9" s="32"/>
      <c r="G9" s="54"/>
      <c r="H9" s="32"/>
      <c r="I9" s="34"/>
      <c r="J9" s="35"/>
      <c r="K9" s="358"/>
    </row>
    <row r="10" spans="1:11" ht="110.25">
      <c r="A10" s="31">
        <v>2</v>
      </c>
      <c r="B10" s="363" t="s">
        <v>243</v>
      </c>
      <c r="C10" s="70" t="s">
        <v>18</v>
      </c>
      <c r="D10" s="748">
        <v>20360</v>
      </c>
      <c r="E10" s="32"/>
      <c r="F10" s="32"/>
      <c r="G10" s="54"/>
      <c r="H10" s="32"/>
      <c r="I10" s="34"/>
      <c r="J10" s="35"/>
      <c r="K10" s="358"/>
    </row>
    <row r="11" spans="1:11" ht="15.6" customHeight="1">
      <c r="A11" s="834" t="s">
        <v>14</v>
      </c>
      <c r="B11" s="834"/>
      <c r="C11" s="834"/>
      <c r="D11" s="834"/>
      <c r="E11" s="834"/>
      <c r="F11" s="36">
        <f>SUM(F9:F10)</f>
        <v>0</v>
      </c>
      <c r="G11" s="37"/>
      <c r="H11" s="36">
        <f>SUM(H9:H10)</f>
        <v>0</v>
      </c>
      <c r="I11" s="835"/>
      <c r="J11" s="835"/>
      <c r="K11" s="835"/>
    </row>
    <row r="12" spans="1:11">
      <c r="A12" s="39" t="s">
        <v>236</v>
      </c>
    </row>
    <row r="13" spans="1:11">
      <c r="B13" s="64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E14" s="40"/>
    </row>
    <row r="15" spans="1:11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1:E11"/>
    <mergeCell ref="I11:K11"/>
  </mergeCells>
  <pageMargins left="0.70866141732283472" right="0.70866141732283472" top="0.74803149606299213" bottom="0.21" header="0.31496062992125984" footer="0.31496062992125984"/>
  <pageSetup paperSize="9" firstPageNumber="40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9"/>
  <sheetViews>
    <sheetView zoomScaleNormal="100" workbookViewId="0">
      <selection activeCell="E9" sqref="E9:H10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6.140625" style="4" customWidth="1"/>
    <col min="4" max="4" width="6.28515625" style="4" customWidth="1"/>
    <col min="5" max="5" width="8.5703125" style="4" customWidth="1"/>
    <col min="6" max="6" width="11" style="4" customWidth="1"/>
    <col min="7" max="7" width="3.7109375" style="4" customWidth="1"/>
    <col min="8" max="8" width="11.28515625" style="4" customWidth="1"/>
    <col min="9" max="9" width="10.42578125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481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G2" s="334" t="s">
        <v>213</v>
      </c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G4" s="51" t="s">
        <v>201</v>
      </c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30">
      <c r="A9" s="501">
        <v>1</v>
      </c>
      <c r="B9" s="696" t="s">
        <v>202</v>
      </c>
      <c r="C9" s="550" t="s">
        <v>86</v>
      </c>
      <c r="D9" s="694">
        <v>1500</v>
      </c>
      <c r="E9" s="627"/>
      <c r="F9" s="627"/>
      <c r="G9" s="550"/>
      <c r="H9" s="627"/>
      <c r="I9" s="550"/>
      <c r="J9" s="632"/>
      <c r="K9" s="632"/>
      <c r="L9" s="571"/>
    </row>
    <row r="10" spans="1:13" ht="30">
      <c r="A10" s="501">
        <v>2</v>
      </c>
      <c r="B10" s="696" t="s">
        <v>203</v>
      </c>
      <c r="C10" s="550" t="s">
        <v>86</v>
      </c>
      <c r="D10" s="632">
        <v>500</v>
      </c>
      <c r="E10" s="627"/>
      <c r="F10" s="627"/>
      <c r="G10" s="550"/>
      <c r="H10" s="627"/>
      <c r="I10" s="550"/>
      <c r="J10" s="632"/>
      <c r="K10" s="632"/>
      <c r="L10" s="571"/>
    </row>
    <row r="11" spans="1:13" ht="17.25" customHeight="1">
      <c r="A11" s="271"/>
      <c r="B11" s="335" t="s">
        <v>19</v>
      </c>
      <c r="C11" s="328"/>
      <c r="D11" s="328"/>
      <c r="E11" s="328"/>
      <c r="F11" s="699">
        <f>SUM(F9:F10)</f>
        <v>0</v>
      </c>
      <c r="G11" s="695"/>
      <c r="H11" s="699">
        <f>SUM(H9:H10)</f>
        <v>0</v>
      </c>
      <c r="I11" s="328"/>
      <c r="J11" s="328"/>
      <c r="K11" s="328"/>
    </row>
    <row r="12" spans="1:13">
      <c r="A12" s="324" t="s">
        <v>20</v>
      </c>
      <c r="B12" s="47"/>
      <c r="C12" s="48"/>
      <c r="D12" s="48"/>
      <c r="E12" s="40"/>
      <c r="F12" s="46"/>
      <c r="G12" s="42"/>
      <c r="H12" s="43"/>
      <c r="I12" s="44"/>
      <c r="J12" s="44"/>
      <c r="K12" s="44"/>
    </row>
    <row r="13" spans="1:13">
      <c r="A13" s="856"/>
      <c r="B13" s="856"/>
      <c r="C13" s="856"/>
      <c r="D13" s="856"/>
      <c r="E13" s="856"/>
      <c r="F13" s="856"/>
      <c r="G13" s="856"/>
      <c r="H13" s="856"/>
      <c r="I13" s="856"/>
      <c r="J13" s="856"/>
    </row>
    <row r="14" spans="1:13">
      <c r="B14" s="47"/>
      <c r="F14" s="700"/>
      <c r="J14" s="697"/>
    </row>
    <row r="15" spans="1:13">
      <c r="B15" s="47"/>
    </row>
    <row r="16" spans="1:13" ht="16.5">
      <c r="B16" s="825" t="s">
        <v>429</v>
      </c>
      <c r="C16" s="825"/>
      <c r="D16" s="825"/>
      <c r="E16" s="825"/>
      <c r="F16" s="826"/>
      <c r="G16"/>
      <c r="H16"/>
      <c r="I16" s="792"/>
    </row>
    <row r="17" spans="1:10" ht="16.5">
      <c r="A17" s="59"/>
      <c r="B17" s="825" t="s">
        <v>430</v>
      </c>
      <c r="C17" s="825"/>
      <c r="D17" s="825"/>
      <c r="E17" s="825"/>
      <c r="F17" s="826"/>
      <c r="G17"/>
      <c r="H17"/>
      <c r="I17" s="792"/>
      <c r="J17" s="59"/>
    </row>
    <row r="18" spans="1:10" ht="16.5">
      <c r="A18" s="59"/>
      <c r="B18" s="825" t="s">
        <v>431</v>
      </c>
      <c r="C18" s="825"/>
      <c r="D18" s="825"/>
      <c r="E18" s="825"/>
      <c r="F18" s="826"/>
      <c r="G18"/>
      <c r="H18"/>
      <c r="I18" s="827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mergeCells count="1">
    <mergeCell ref="A13:J13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7"/>
  <sheetViews>
    <sheetView zoomScaleNormal="100" workbookViewId="0">
      <selection activeCell="N9" sqref="N9"/>
    </sheetView>
  </sheetViews>
  <sheetFormatPr defaultColWidth="12.28515625" defaultRowHeight="15"/>
  <cols>
    <col min="1" max="1" width="3.28515625" style="4" customWidth="1"/>
    <col min="2" max="2" width="47.85546875" style="4" customWidth="1"/>
    <col min="3" max="3" width="4.5703125" style="4" customWidth="1"/>
    <col min="4" max="4" width="4.85546875" style="4" customWidth="1"/>
    <col min="5" max="5" width="7.140625" style="4" customWidth="1"/>
    <col min="6" max="6" width="10.5703125" style="4" customWidth="1"/>
    <col min="7" max="7" width="3.7109375" style="4" customWidth="1"/>
    <col min="8" max="8" width="11.85546875" style="4" customWidth="1"/>
    <col min="9" max="9" width="11.140625" style="4" customWidth="1"/>
    <col min="10" max="10" width="6.42578125" style="4" customWidth="1"/>
    <col min="11" max="11" width="10.7109375" style="4" customWidth="1"/>
    <col min="12" max="13" width="12.28515625" style="4" customWidth="1"/>
    <col min="14" max="14" width="45.5703125" style="4" customWidth="1"/>
    <col min="15" max="16384" width="12.28515625" style="4"/>
  </cols>
  <sheetData>
    <row r="1" spans="1:15" ht="15.75">
      <c r="A1" s="1"/>
      <c r="B1" s="2"/>
      <c r="C1" s="3"/>
      <c r="D1" s="3"/>
      <c r="E1" s="3"/>
      <c r="F1" s="3" t="s">
        <v>482</v>
      </c>
      <c r="G1" s="3"/>
      <c r="I1" s="3"/>
      <c r="J1" s="3"/>
      <c r="K1" s="5"/>
    </row>
    <row r="2" spans="1:15" ht="15.75">
      <c r="A2" s="1"/>
      <c r="B2" s="6" t="s">
        <v>0</v>
      </c>
      <c r="C2" s="3"/>
      <c r="D2" s="3"/>
      <c r="E2" s="3"/>
      <c r="F2" s="7" t="s">
        <v>109</v>
      </c>
      <c r="G2" s="3"/>
      <c r="H2" s="3"/>
      <c r="I2" s="3"/>
      <c r="J2" s="3"/>
      <c r="K2" s="5"/>
    </row>
    <row r="3" spans="1:15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5" ht="15.75">
      <c r="A4" s="1"/>
      <c r="B4" s="13" t="s">
        <v>2</v>
      </c>
      <c r="C4" s="9"/>
      <c r="D4" s="14"/>
      <c r="E4" s="14"/>
      <c r="F4" s="80" t="s">
        <v>131</v>
      </c>
      <c r="G4" s="14"/>
      <c r="H4" s="14"/>
      <c r="I4" s="16"/>
      <c r="J4" s="14"/>
      <c r="K4" s="17"/>
    </row>
    <row r="5" spans="1:15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  <c r="M5" s="546"/>
      <c r="N5" s="546"/>
      <c r="O5" s="546"/>
    </row>
    <row r="6" spans="1:15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  <c r="M6" s="546"/>
      <c r="N6" s="546"/>
      <c r="O6" s="546"/>
    </row>
    <row r="7" spans="1:15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46"/>
      <c r="N7" s="546"/>
      <c r="O7" s="546"/>
    </row>
    <row r="8" spans="1:15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46"/>
      <c r="N8" s="355"/>
      <c r="O8" s="546"/>
    </row>
    <row r="9" spans="1:15" ht="89.25">
      <c r="A9" s="501">
        <v>1</v>
      </c>
      <c r="B9" s="569" t="s">
        <v>369</v>
      </c>
      <c r="C9" s="550" t="s">
        <v>18</v>
      </c>
      <c r="D9" s="501">
        <v>240</v>
      </c>
      <c r="E9" s="568"/>
      <c r="F9" s="568"/>
      <c r="G9" s="550"/>
      <c r="H9" s="568"/>
      <c r="I9" s="537"/>
      <c r="J9" s="538"/>
      <c r="K9" s="539"/>
      <c r="M9" s="546"/>
      <c r="N9" s="546"/>
      <c r="O9" s="546"/>
    </row>
    <row r="10" spans="1:15" ht="15.6" customHeight="1">
      <c r="A10" s="853" t="s">
        <v>14</v>
      </c>
      <c r="B10" s="853"/>
      <c r="C10" s="853"/>
      <c r="D10" s="853"/>
      <c r="E10" s="853"/>
      <c r="F10" s="549">
        <f>SUM(F9)</f>
        <v>0</v>
      </c>
      <c r="G10" s="508"/>
      <c r="H10" s="549">
        <f>SUM(H9)</f>
        <v>0</v>
      </c>
      <c r="I10" s="833"/>
      <c r="J10" s="833"/>
      <c r="K10" s="833"/>
      <c r="M10" s="546"/>
      <c r="N10" s="546"/>
      <c r="O10" s="546"/>
    </row>
    <row r="11" spans="1:15">
      <c r="A11" s="39" t="s">
        <v>20</v>
      </c>
    </row>
    <row r="12" spans="1:15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5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5" spans="1:15" ht="16.5">
      <c r="A15" s="45"/>
      <c r="B15" s="825" t="s">
        <v>429</v>
      </c>
      <c r="C15" s="825"/>
      <c r="D15" s="825"/>
      <c r="E15" s="825"/>
      <c r="F15" s="826"/>
      <c r="G15"/>
      <c r="H15"/>
      <c r="I15" s="792"/>
      <c r="J15" s="44"/>
      <c r="K15" s="44"/>
    </row>
    <row r="16" spans="1:15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11.28515625" style="4" customWidth="1"/>
    <col min="6" max="6" width="13.42578125" style="4" customWidth="1"/>
    <col min="7" max="7" width="3.7109375" style="4" customWidth="1"/>
    <col min="8" max="8" width="12.57031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483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230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385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60">
      <c r="A9" s="501">
        <v>1</v>
      </c>
      <c r="B9" s="544" t="s">
        <v>386</v>
      </c>
      <c r="C9" s="550" t="s">
        <v>18</v>
      </c>
      <c r="D9" s="632">
        <v>6</v>
      </c>
      <c r="E9" s="627"/>
      <c r="F9" s="627"/>
      <c r="G9" s="550"/>
      <c r="H9" s="627"/>
      <c r="I9" s="550"/>
      <c r="J9" s="632"/>
      <c r="K9" s="632"/>
    </row>
    <row r="10" spans="1:13" ht="17.25" customHeight="1">
      <c r="A10" s="271"/>
      <c r="B10" s="331" t="s">
        <v>19</v>
      </c>
      <c r="C10" s="271"/>
      <c r="D10" s="271"/>
      <c r="E10" s="271"/>
      <c r="F10" s="332">
        <f>SUM(F9)</f>
        <v>0</v>
      </c>
      <c r="G10" s="333"/>
      <c r="H10" s="332">
        <f>SUM(H9)</f>
        <v>0</v>
      </c>
      <c r="I10" s="271"/>
      <c r="J10" s="271"/>
      <c r="K10" s="271"/>
    </row>
    <row r="11" spans="1:13">
      <c r="A11" s="57" t="s">
        <v>20</v>
      </c>
      <c r="B11" s="47"/>
      <c r="C11" s="48"/>
      <c r="D11" s="48"/>
      <c r="E11" s="40"/>
      <c r="F11" s="46"/>
      <c r="G11" s="42"/>
      <c r="H11" s="43"/>
      <c r="I11" s="44"/>
      <c r="J11" s="44"/>
      <c r="K11" s="44"/>
    </row>
    <row r="12" spans="1:13">
      <c r="A12" s="856"/>
      <c r="B12" s="856"/>
      <c r="C12" s="856"/>
      <c r="D12" s="856"/>
      <c r="E12" s="856"/>
      <c r="F12" s="856"/>
      <c r="G12" s="856"/>
      <c r="H12" s="856"/>
      <c r="I12" s="856"/>
      <c r="J12" s="856"/>
    </row>
    <row r="13" spans="1:13">
      <c r="B13" s="47"/>
    </row>
    <row r="14" spans="1:13" ht="16.5">
      <c r="B14" s="825" t="s">
        <v>429</v>
      </c>
      <c r="C14" s="825"/>
      <c r="D14" s="825"/>
      <c r="E14" s="825"/>
      <c r="F14" s="826"/>
      <c r="G14"/>
      <c r="H14"/>
      <c r="I14" s="792"/>
    </row>
    <row r="15" spans="1:13" ht="16.5">
      <c r="B15" s="825" t="s">
        <v>430</v>
      </c>
      <c r="C15" s="825"/>
      <c r="D15" s="825"/>
      <c r="E15" s="825"/>
      <c r="F15" s="826"/>
      <c r="G15"/>
      <c r="H15"/>
      <c r="I15" s="792"/>
    </row>
    <row r="16" spans="1:13" ht="16.5">
      <c r="A16" s="59"/>
      <c r="B16" s="825" t="s">
        <v>431</v>
      </c>
      <c r="C16" s="825"/>
      <c r="D16" s="825"/>
      <c r="E16" s="825"/>
      <c r="F16" s="826"/>
      <c r="G16"/>
      <c r="H16"/>
      <c r="I16" s="827"/>
      <c r="J16" s="59"/>
    </row>
    <row r="17" spans="1:10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mergeCells count="1">
    <mergeCell ref="A12:J12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6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35.5703125" style="4" customWidth="1"/>
    <col min="3" max="3" width="5.5703125" style="4" customWidth="1"/>
    <col min="4" max="4" width="5.7109375" style="4" customWidth="1"/>
    <col min="5" max="5" width="10.5703125" style="4" customWidth="1"/>
    <col min="6" max="6" width="13.42578125" style="4" customWidth="1"/>
    <col min="7" max="7" width="3.7109375" style="4" customWidth="1"/>
    <col min="8" max="8" width="14.5703125" style="4" customWidth="1"/>
    <col min="9" max="9" width="10.85546875" style="4" customWidth="1"/>
    <col min="10" max="10" width="7.28515625" style="4" customWidth="1"/>
    <col min="11" max="11" width="11.28515625" style="4" customWidth="1"/>
    <col min="12" max="13" width="12.28515625" style="4" customWidth="1"/>
    <col min="14" max="14" width="45.5703125" style="4" customWidth="1"/>
    <col min="15" max="16384" width="12.28515625" style="4"/>
  </cols>
  <sheetData>
    <row r="1" spans="1:16" ht="15.75">
      <c r="A1" s="1"/>
      <c r="B1" s="2"/>
      <c r="C1" s="3"/>
      <c r="D1" s="3"/>
      <c r="E1" s="3"/>
      <c r="F1" s="3" t="s">
        <v>484</v>
      </c>
      <c r="G1" s="3"/>
      <c r="I1" s="3"/>
      <c r="J1" s="3"/>
      <c r="K1" s="5"/>
    </row>
    <row r="2" spans="1:16" ht="15.75">
      <c r="A2" s="1"/>
      <c r="B2" s="6" t="s">
        <v>0</v>
      </c>
      <c r="C2" s="3"/>
      <c r="D2" s="3"/>
      <c r="E2" s="3"/>
      <c r="F2" s="7" t="s">
        <v>112</v>
      </c>
      <c r="G2" s="3"/>
      <c r="H2" s="3"/>
      <c r="I2" s="3"/>
      <c r="J2" s="3"/>
      <c r="K2" s="5"/>
    </row>
    <row r="3" spans="1:16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6" ht="15.75">
      <c r="A4" s="1"/>
      <c r="B4" s="13" t="s">
        <v>2</v>
      </c>
      <c r="C4" s="9"/>
      <c r="D4" s="14"/>
      <c r="E4" s="14"/>
      <c r="F4" s="80" t="s">
        <v>134</v>
      </c>
      <c r="G4" s="14"/>
      <c r="H4" s="14"/>
      <c r="I4" s="16"/>
      <c r="J4" s="14"/>
      <c r="K4" s="17"/>
    </row>
    <row r="5" spans="1:16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  <c r="N5" s="546"/>
      <c r="O5" s="546"/>
      <c r="P5" s="546"/>
    </row>
    <row r="6" spans="1:16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  <c r="N6" s="546"/>
      <c r="O6" s="546"/>
      <c r="P6" s="546"/>
    </row>
    <row r="7" spans="1:16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N7" s="546"/>
      <c r="O7" s="546"/>
      <c r="P7" s="546"/>
    </row>
    <row r="8" spans="1:16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355"/>
      <c r="O8" s="546"/>
      <c r="P8" s="546"/>
    </row>
    <row r="9" spans="1:16" ht="25.5">
      <c r="A9" s="501">
        <v>1</v>
      </c>
      <c r="B9" s="557" t="s">
        <v>135</v>
      </c>
      <c r="C9" s="550" t="s">
        <v>18</v>
      </c>
      <c r="D9" s="501">
        <v>60</v>
      </c>
      <c r="E9" s="551"/>
      <c r="F9" s="536"/>
      <c r="G9" s="550"/>
      <c r="H9" s="536"/>
      <c r="I9" s="537"/>
      <c r="J9" s="538"/>
      <c r="K9" s="539"/>
      <c r="N9" s="546"/>
      <c r="O9" s="546"/>
      <c r="P9" s="546"/>
    </row>
    <row r="10" spans="1:16" ht="15.6" customHeight="1">
      <c r="A10" s="853" t="s">
        <v>14</v>
      </c>
      <c r="B10" s="853"/>
      <c r="C10" s="853"/>
      <c r="D10" s="853"/>
      <c r="E10" s="853"/>
      <c r="F10" s="472">
        <f>SUM(F9)</f>
        <v>0</v>
      </c>
      <c r="G10" s="327"/>
      <c r="H10" s="472">
        <f>SUM(H9)</f>
        <v>0</v>
      </c>
      <c r="I10" s="833"/>
      <c r="J10" s="833"/>
      <c r="K10" s="833"/>
      <c r="N10" s="546"/>
      <c r="O10" s="546"/>
      <c r="P10" s="546"/>
    </row>
    <row r="11" spans="1:16">
      <c r="A11" s="39" t="s">
        <v>20</v>
      </c>
      <c r="N11" s="546"/>
      <c r="O11" s="546"/>
      <c r="P11" s="546"/>
    </row>
    <row r="12" spans="1:16">
      <c r="B12" s="64"/>
      <c r="C12" s="65"/>
      <c r="D12" s="66"/>
      <c r="E12" s="67"/>
      <c r="F12" s="67"/>
      <c r="G12" s="68"/>
      <c r="H12" s="67"/>
      <c r="I12" s="69"/>
      <c r="J12" s="41"/>
      <c r="K12" s="41"/>
      <c r="N12" s="546"/>
      <c r="O12" s="546"/>
      <c r="P12" s="546"/>
    </row>
    <row r="13" spans="1:16">
      <c r="A13" s="66"/>
      <c r="C13" s="64"/>
      <c r="D13" s="66"/>
      <c r="E13" s="67"/>
      <c r="F13" s="67"/>
      <c r="G13" s="68"/>
      <c r="H13" s="67"/>
      <c r="I13" s="69"/>
      <c r="J13" s="41"/>
      <c r="K13" s="41"/>
    </row>
    <row r="14" spans="1:16" ht="16.5">
      <c r="B14" s="825" t="s">
        <v>429</v>
      </c>
      <c r="C14" s="825"/>
      <c r="D14" s="825"/>
      <c r="E14" s="825"/>
      <c r="F14" s="826"/>
      <c r="G14"/>
      <c r="H14"/>
      <c r="I14" s="792"/>
    </row>
    <row r="15" spans="1:16" ht="16.5">
      <c r="A15" s="45"/>
      <c r="B15" s="825" t="s">
        <v>430</v>
      </c>
      <c r="C15" s="825"/>
      <c r="D15" s="825"/>
      <c r="E15" s="825"/>
      <c r="F15" s="826"/>
      <c r="G15"/>
      <c r="H15"/>
      <c r="I15" s="792"/>
      <c r="J15" s="44"/>
      <c r="K15" s="44"/>
    </row>
    <row r="16" spans="1:16" ht="16.5">
      <c r="B16" s="825" t="s">
        <v>431</v>
      </c>
      <c r="C16" s="825"/>
      <c r="D16" s="825"/>
      <c r="E16" s="825"/>
      <c r="F16" s="826"/>
      <c r="G16"/>
      <c r="H16"/>
      <c r="I16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7"/>
  <sheetViews>
    <sheetView topLeftCell="A4" zoomScaleNormal="100" workbookViewId="0">
      <selection activeCell="C12" sqref="C12"/>
    </sheetView>
  </sheetViews>
  <sheetFormatPr defaultColWidth="12.28515625" defaultRowHeight="15"/>
  <cols>
    <col min="1" max="1" width="3.28515625" style="4" customWidth="1"/>
    <col min="2" max="2" width="40.5703125" style="4" customWidth="1"/>
    <col min="3" max="3" width="4.85546875" style="4" customWidth="1"/>
    <col min="4" max="4" width="5.140625" style="4" customWidth="1"/>
    <col min="5" max="5" width="9.5703125" style="4" customWidth="1"/>
    <col min="6" max="6" width="13" style="4" customWidth="1"/>
    <col min="7" max="7" width="3.7109375" style="4" customWidth="1"/>
    <col min="8" max="8" width="14.140625" style="4" customWidth="1"/>
    <col min="9" max="9" width="10.140625" style="4" customWidth="1"/>
    <col min="10" max="10" width="6.5703125" style="4" customWidth="1"/>
    <col min="11" max="11" width="10.85546875" style="4" customWidth="1"/>
    <col min="12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485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113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80" t="s">
        <v>137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</row>
    <row r="6" spans="1:14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 ht="145.5" customHeight="1">
      <c r="A9" s="501">
        <v>1</v>
      </c>
      <c r="B9" s="570" t="s">
        <v>138</v>
      </c>
      <c r="C9" s="550" t="s">
        <v>18</v>
      </c>
      <c r="D9" s="501">
        <v>80</v>
      </c>
      <c r="E9" s="551"/>
      <c r="F9" s="536"/>
      <c r="G9" s="550"/>
      <c r="H9" s="536"/>
      <c r="I9" s="537"/>
      <c r="J9" s="538"/>
      <c r="K9" s="539"/>
    </row>
    <row r="10" spans="1:14" ht="15.6" customHeight="1">
      <c r="A10" s="853" t="s">
        <v>14</v>
      </c>
      <c r="B10" s="853"/>
      <c r="C10" s="853"/>
      <c r="D10" s="853"/>
      <c r="E10" s="853"/>
      <c r="F10" s="472">
        <f>SUM(F9)</f>
        <v>0</v>
      </c>
      <c r="G10" s="327"/>
      <c r="H10" s="472">
        <f>SUM(H9)</f>
        <v>0</v>
      </c>
      <c r="I10" s="833"/>
      <c r="J10" s="833"/>
      <c r="K10" s="833"/>
    </row>
    <row r="11" spans="1:14">
      <c r="A11" s="39" t="s">
        <v>20</v>
      </c>
    </row>
    <row r="12" spans="1:14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4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5" spans="1:14" ht="16.5">
      <c r="A15" s="45"/>
      <c r="B15" s="825" t="s">
        <v>429</v>
      </c>
      <c r="C15" s="825"/>
      <c r="D15" s="825"/>
      <c r="E15" s="825"/>
      <c r="F15" s="826"/>
      <c r="G15"/>
      <c r="H15"/>
      <c r="I15" s="792"/>
      <c r="J15" s="44"/>
      <c r="K15" s="44"/>
    </row>
    <row r="16" spans="1:14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"/>
  <sheetViews>
    <sheetView zoomScaleNormal="100" workbookViewId="0">
      <selection activeCell="N10" sqref="N10"/>
    </sheetView>
  </sheetViews>
  <sheetFormatPr defaultColWidth="12.28515625" defaultRowHeight="15"/>
  <cols>
    <col min="1" max="1" width="3.28515625" style="4" customWidth="1"/>
    <col min="2" max="2" width="45.42578125" style="4" customWidth="1"/>
    <col min="3" max="3" width="5.5703125" style="4" customWidth="1"/>
    <col min="4" max="4" width="4.7109375" style="4" customWidth="1"/>
    <col min="5" max="5" width="9.28515625" style="4" customWidth="1"/>
    <col min="6" max="6" width="9.5703125" style="4" customWidth="1"/>
    <col min="7" max="7" width="3.7109375" style="4" customWidth="1"/>
    <col min="8" max="8" width="9.140625" style="4" customWidth="1"/>
    <col min="9" max="9" width="11.28515625" style="4" customWidth="1"/>
    <col min="10" max="10" width="6" style="4" customWidth="1"/>
    <col min="11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486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115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80" t="s">
        <v>140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</row>
    <row r="6" spans="1:14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 ht="38.25">
      <c r="A9" s="501">
        <v>1</v>
      </c>
      <c r="B9" s="547" t="s">
        <v>141</v>
      </c>
      <c r="C9" s="550" t="s">
        <v>18</v>
      </c>
      <c r="D9" s="501">
        <v>120</v>
      </c>
      <c r="E9" s="551"/>
      <c r="F9" s="536"/>
      <c r="G9" s="550"/>
      <c r="H9" s="536"/>
      <c r="I9" s="537"/>
      <c r="J9" s="538"/>
      <c r="K9" s="539"/>
    </row>
    <row r="10" spans="1:14" ht="15.6" customHeight="1">
      <c r="A10" s="853" t="s">
        <v>14</v>
      </c>
      <c r="B10" s="853"/>
      <c r="C10" s="853"/>
      <c r="D10" s="853"/>
      <c r="E10" s="853"/>
      <c r="F10" s="549"/>
      <c r="G10" s="508"/>
      <c r="H10" s="549"/>
      <c r="I10" s="833"/>
      <c r="J10" s="833"/>
      <c r="K10" s="833"/>
    </row>
    <row r="11" spans="1:14">
      <c r="A11" s="39" t="s">
        <v>20</v>
      </c>
    </row>
    <row r="12" spans="1:14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4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4" spans="1:14" ht="16.5">
      <c r="B14" s="825" t="s">
        <v>429</v>
      </c>
      <c r="C14" s="825"/>
      <c r="D14" s="825"/>
      <c r="E14" s="825"/>
      <c r="F14" s="826"/>
      <c r="G14"/>
      <c r="H14"/>
      <c r="I14" s="792"/>
    </row>
    <row r="15" spans="1:14" ht="16.5">
      <c r="A15" s="45"/>
      <c r="B15" s="825" t="s">
        <v>430</v>
      </c>
      <c r="C15" s="825"/>
      <c r="D15" s="825"/>
      <c r="E15" s="825"/>
      <c r="F15" s="826"/>
      <c r="G15"/>
      <c r="H15"/>
      <c r="I15" s="792"/>
      <c r="J15" s="44"/>
      <c r="K15" s="44"/>
    </row>
    <row r="16" spans="1:14" ht="16.5">
      <c r="B16" s="825" t="s">
        <v>431</v>
      </c>
      <c r="C16" s="825"/>
      <c r="D16" s="825"/>
      <c r="E16" s="825"/>
      <c r="F16" s="826"/>
      <c r="G16"/>
      <c r="H16"/>
      <c r="I16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1"/>
  <sheetViews>
    <sheetView zoomScaleNormal="100" workbookViewId="0">
      <selection activeCell="B17" sqref="B17"/>
    </sheetView>
  </sheetViews>
  <sheetFormatPr defaultColWidth="12.28515625" defaultRowHeight="15"/>
  <cols>
    <col min="1" max="1" width="3.28515625" style="4" customWidth="1"/>
    <col min="2" max="2" width="78" style="4" customWidth="1"/>
    <col min="3" max="3" width="4.42578125" style="4" customWidth="1"/>
    <col min="4" max="4" width="5" style="4" customWidth="1"/>
    <col min="5" max="5" width="8.5703125" style="4" customWidth="1"/>
    <col min="6" max="6" width="12.1406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28515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487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119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200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204.75" customHeight="1">
      <c r="A9" s="859">
        <v>1</v>
      </c>
      <c r="B9" s="861" t="s">
        <v>427</v>
      </c>
      <c r="C9" s="859" t="s">
        <v>86</v>
      </c>
      <c r="D9" s="857">
        <v>600</v>
      </c>
      <c r="E9" s="863"/>
      <c r="F9" s="863"/>
      <c r="G9" s="859"/>
      <c r="H9" s="863"/>
      <c r="I9" s="859"/>
      <c r="J9" s="857"/>
      <c r="K9" s="857"/>
      <c r="L9" s="692"/>
    </row>
    <row r="10" spans="1:13" ht="190.5" customHeight="1">
      <c r="A10" s="860"/>
      <c r="B10" s="862"/>
      <c r="C10" s="860"/>
      <c r="D10" s="858"/>
      <c r="E10" s="864"/>
      <c r="F10" s="864"/>
      <c r="G10" s="860"/>
      <c r="H10" s="864"/>
      <c r="I10" s="860"/>
      <c r="J10" s="858"/>
      <c r="K10" s="858"/>
      <c r="L10" s="697"/>
    </row>
    <row r="11" spans="1:13" ht="145.5" customHeight="1">
      <c r="A11" s="501">
        <v>2</v>
      </c>
      <c r="B11" s="818" t="s">
        <v>426</v>
      </c>
      <c r="C11" s="501" t="s">
        <v>86</v>
      </c>
      <c r="D11" s="502">
        <v>600</v>
      </c>
      <c r="E11" s="503"/>
      <c r="F11" s="503"/>
      <c r="G11" s="501"/>
      <c r="H11" s="819"/>
      <c r="I11" s="501"/>
      <c r="J11" s="502"/>
      <c r="K11" s="502"/>
      <c r="L11" s="692"/>
    </row>
    <row r="12" spans="1:13" ht="102">
      <c r="A12" s="501">
        <v>3</v>
      </c>
      <c r="B12" s="818" t="s">
        <v>425</v>
      </c>
      <c r="C12" s="501" t="s">
        <v>86</v>
      </c>
      <c r="D12" s="502">
        <v>600</v>
      </c>
      <c r="E12" s="503"/>
      <c r="F12" s="503"/>
      <c r="G12" s="501"/>
      <c r="H12" s="819"/>
      <c r="I12" s="501"/>
      <c r="J12" s="502"/>
      <c r="K12" s="502"/>
      <c r="L12" s="692"/>
    </row>
    <row r="13" spans="1:13">
      <c r="A13" s="271"/>
      <c r="B13" s="331" t="s">
        <v>19</v>
      </c>
      <c r="C13" s="271"/>
      <c r="D13" s="271"/>
      <c r="E13" s="271"/>
      <c r="F13" s="332">
        <f>SUM(F9:F12)</f>
        <v>0</v>
      </c>
      <c r="G13" s="820"/>
      <c r="H13" s="822">
        <f>SUM(H9:H12)</f>
        <v>0</v>
      </c>
      <c r="I13" s="821"/>
      <c r="J13" s="271"/>
      <c r="K13" s="271"/>
    </row>
    <row r="14" spans="1:13">
      <c r="A14" s="57" t="s">
        <v>15</v>
      </c>
      <c r="B14" s="47"/>
      <c r="C14" s="48"/>
      <c r="D14" s="48"/>
      <c r="E14" s="40"/>
      <c r="F14" s="46"/>
      <c r="G14" s="42"/>
      <c r="H14" s="43"/>
      <c r="I14" s="44"/>
      <c r="J14" s="44"/>
      <c r="K14" s="44"/>
    </row>
    <row r="15" spans="1:13">
      <c r="A15" s="856"/>
      <c r="B15" s="856"/>
      <c r="C15" s="856"/>
      <c r="D15" s="856"/>
      <c r="E15" s="856"/>
      <c r="F15" s="856"/>
      <c r="G15" s="856"/>
      <c r="H15" s="856"/>
      <c r="I15" s="856"/>
      <c r="J15" s="856"/>
    </row>
    <row r="16" spans="1:13">
      <c r="B16" s="47"/>
    </row>
    <row r="17" spans="1:10" ht="16.5">
      <c r="B17" s="825" t="s">
        <v>429</v>
      </c>
      <c r="C17" s="825"/>
      <c r="D17" s="825"/>
      <c r="E17" s="825"/>
      <c r="F17" s="826"/>
      <c r="G17"/>
      <c r="H17"/>
      <c r="I17" s="792"/>
    </row>
    <row r="18" spans="1:10" ht="16.5">
      <c r="B18" s="825" t="s">
        <v>430</v>
      </c>
      <c r="C18" s="825"/>
      <c r="D18" s="825"/>
      <c r="E18" s="825"/>
      <c r="F18" s="826"/>
      <c r="G18"/>
      <c r="H18"/>
      <c r="I18" s="792"/>
    </row>
    <row r="19" spans="1:10" ht="16.5">
      <c r="A19" s="59"/>
      <c r="B19" s="825" t="s">
        <v>431</v>
      </c>
      <c r="C19" s="825"/>
      <c r="D19" s="825"/>
      <c r="E19" s="825"/>
      <c r="F19" s="826"/>
      <c r="G19"/>
      <c r="H19"/>
      <c r="I19" s="827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>
      <c r="A21" s="59"/>
      <c r="B21" s="59"/>
      <c r="C21" s="59"/>
      <c r="D21" s="59"/>
      <c r="E21" s="59"/>
      <c r="F21" s="59"/>
      <c r="G21" s="59"/>
      <c r="H21" s="59"/>
      <c r="I21" s="59"/>
      <c r="J21" s="59"/>
    </row>
  </sheetData>
  <mergeCells count="12">
    <mergeCell ref="K9:K10"/>
    <mergeCell ref="A15:J1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scale="84" firstPageNumber="40" fitToHeight="0" orientation="landscape" useFirstPageNumber="1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6"/>
  <sheetViews>
    <sheetView topLeftCell="A4" zoomScaleNormal="100" workbookViewId="0">
      <selection activeCell="N6" sqref="N6"/>
    </sheetView>
  </sheetViews>
  <sheetFormatPr defaultColWidth="12.28515625" defaultRowHeight="15"/>
  <cols>
    <col min="1" max="1" width="3.28515625" style="4" customWidth="1"/>
    <col min="2" max="2" width="33.7109375" style="4" customWidth="1"/>
    <col min="3" max="3" width="5.5703125" style="4" customWidth="1"/>
    <col min="4" max="4" width="4.7109375" style="4" customWidth="1"/>
    <col min="5" max="5" width="9.140625" style="4" customWidth="1"/>
    <col min="6" max="6" width="9.7109375" style="4" customWidth="1"/>
    <col min="7" max="7" width="3.7109375" style="4" customWidth="1"/>
    <col min="8" max="8" width="13" style="4" customWidth="1"/>
    <col min="9" max="9" width="10.42578125" style="4" customWidth="1"/>
    <col min="10" max="10" width="8.5703125" style="4" customWidth="1"/>
    <col min="11" max="13" width="12.28515625" style="4" customWidth="1"/>
    <col min="14" max="14" width="45.5703125" style="4" customWidth="1"/>
    <col min="15" max="16384" width="12.28515625" style="4"/>
  </cols>
  <sheetData>
    <row r="1" spans="1:16" ht="15.75">
      <c r="A1" s="1"/>
      <c r="B1" s="2"/>
      <c r="C1" s="3"/>
      <c r="D1" s="3"/>
      <c r="E1" s="3"/>
      <c r="F1" s="3" t="s">
        <v>488</v>
      </c>
      <c r="G1" s="3"/>
      <c r="I1" s="3"/>
      <c r="J1" s="3"/>
      <c r="K1" s="5"/>
    </row>
    <row r="2" spans="1:16" ht="15.75">
      <c r="A2" s="1"/>
      <c r="B2" s="6" t="s">
        <v>0</v>
      </c>
      <c r="C2" s="3"/>
      <c r="D2" s="3"/>
      <c r="E2" s="3"/>
      <c r="F2" s="7" t="s">
        <v>120</v>
      </c>
      <c r="G2" s="3"/>
      <c r="H2" s="3"/>
      <c r="I2" s="3"/>
      <c r="J2" s="3"/>
      <c r="K2" s="5"/>
    </row>
    <row r="3" spans="1:16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6" ht="15.75">
      <c r="A4" s="1"/>
      <c r="B4" s="13" t="s">
        <v>2</v>
      </c>
      <c r="C4" s="9"/>
      <c r="D4" s="14"/>
      <c r="E4" s="14"/>
      <c r="F4" s="80" t="s">
        <v>145</v>
      </c>
      <c r="G4" s="14"/>
      <c r="H4" s="14"/>
      <c r="I4" s="16"/>
      <c r="J4" s="14"/>
      <c r="K4" s="17"/>
      <c r="M4" s="546"/>
      <c r="N4" s="546"/>
      <c r="O4" s="546"/>
      <c r="P4" s="546"/>
    </row>
    <row r="5" spans="1:16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  <c r="M5" s="546"/>
      <c r="N5" s="546"/>
      <c r="O5" s="546"/>
      <c r="P5" s="546"/>
    </row>
    <row r="6" spans="1:16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  <c r="M6" s="546"/>
      <c r="N6" s="546"/>
      <c r="O6" s="546"/>
      <c r="P6" s="546"/>
    </row>
    <row r="7" spans="1:16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46"/>
      <c r="N7" s="546"/>
      <c r="O7" s="546"/>
      <c r="P7" s="546"/>
    </row>
    <row r="8" spans="1:16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46"/>
      <c r="N8" s="355"/>
      <c r="O8" s="546"/>
      <c r="P8" s="546"/>
    </row>
    <row r="9" spans="1:16" ht="84" customHeight="1">
      <c r="A9" s="501">
        <v>1</v>
      </c>
      <c r="B9" s="547" t="s">
        <v>146</v>
      </c>
      <c r="C9" s="550" t="s">
        <v>18</v>
      </c>
      <c r="D9" s="501">
        <v>50</v>
      </c>
      <c r="E9" s="551"/>
      <c r="F9" s="536"/>
      <c r="G9" s="550"/>
      <c r="H9" s="536"/>
      <c r="I9" s="537"/>
      <c r="J9" s="538"/>
      <c r="K9" s="539"/>
      <c r="L9" s="571"/>
      <c r="M9" s="546"/>
      <c r="N9" s="546"/>
      <c r="O9" s="546"/>
      <c r="P9" s="546"/>
    </row>
    <row r="10" spans="1:16" ht="16.5" customHeight="1">
      <c r="A10" s="853" t="s">
        <v>14</v>
      </c>
      <c r="B10" s="853"/>
      <c r="C10" s="853"/>
      <c r="D10" s="853"/>
      <c r="E10" s="853"/>
      <c r="F10" s="483">
        <f>SUM(F9)</f>
        <v>0</v>
      </c>
      <c r="G10" s="488"/>
      <c r="H10" s="483">
        <f>SUM(H9)</f>
        <v>0</v>
      </c>
      <c r="I10" s="833"/>
      <c r="J10" s="833"/>
      <c r="K10" s="833"/>
      <c r="M10" s="546"/>
      <c r="N10" s="546"/>
      <c r="O10" s="546"/>
      <c r="P10" s="546"/>
    </row>
    <row r="11" spans="1:16">
      <c r="A11" s="39" t="s">
        <v>20</v>
      </c>
      <c r="M11" s="546"/>
      <c r="N11" s="546"/>
      <c r="O11" s="546"/>
      <c r="P11" s="546"/>
    </row>
    <row r="12" spans="1:16">
      <c r="B12" s="64"/>
      <c r="C12" s="65"/>
      <c r="D12" s="66"/>
      <c r="E12" s="67"/>
      <c r="F12" s="67"/>
      <c r="G12" s="68"/>
      <c r="H12" s="67"/>
      <c r="I12" s="69"/>
      <c r="J12" s="41"/>
      <c r="K12" s="41"/>
      <c r="M12" s="546"/>
      <c r="N12" s="546"/>
      <c r="O12" s="546"/>
      <c r="P12" s="546"/>
    </row>
    <row r="13" spans="1:16">
      <c r="A13" s="66"/>
      <c r="C13" s="65"/>
      <c r="D13" s="66"/>
      <c r="E13" s="67"/>
      <c r="F13" s="67"/>
      <c r="G13" s="68"/>
      <c r="H13" s="67"/>
      <c r="I13" s="69"/>
      <c r="J13" s="41"/>
      <c r="K13" s="41"/>
      <c r="M13" s="546"/>
      <c r="N13" s="546"/>
      <c r="O13" s="546"/>
      <c r="P13" s="546"/>
    </row>
    <row r="14" spans="1:16" ht="16.5">
      <c r="B14" s="825" t="s">
        <v>429</v>
      </c>
      <c r="C14" s="825"/>
      <c r="D14" s="825"/>
      <c r="E14" s="825"/>
      <c r="F14" s="826"/>
      <c r="G14"/>
      <c r="H14"/>
      <c r="I14" s="792"/>
      <c r="M14" s="546"/>
      <c r="N14" s="546"/>
      <c r="O14" s="546"/>
      <c r="P14" s="546"/>
    </row>
    <row r="15" spans="1:16" ht="16.5">
      <c r="A15" s="45"/>
      <c r="B15" s="825" t="s">
        <v>430</v>
      </c>
      <c r="C15" s="825"/>
      <c r="D15" s="825"/>
      <c r="E15" s="825"/>
      <c r="F15" s="826"/>
      <c r="G15"/>
      <c r="H15"/>
      <c r="I15" s="792"/>
      <c r="J15" s="44"/>
      <c r="K15" s="44"/>
      <c r="M15" s="546"/>
      <c r="N15" s="546"/>
      <c r="O15" s="546"/>
      <c r="P15" s="546"/>
    </row>
    <row r="16" spans="1:16" ht="16.5">
      <c r="B16" s="825" t="s">
        <v>431</v>
      </c>
      <c r="C16" s="825"/>
      <c r="D16" s="825"/>
      <c r="E16" s="825"/>
      <c r="F16" s="826"/>
      <c r="G16"/>
      <c r="H16"/>
      <c r="I16" s="827"/>
      <c r="M16" s="546"/>
      <c r="N16" s="546"/>
      <c r="O16" s="546"/>
      <c r="P16" s="546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topLeftCell="A7" zoomScaleNormal="100" workbookViewId="0">
      <selection activeCell="L1" sqref="L1:L1048576"/>
    </sheetView>
  </sheetViews>
  <sheetFormatPr defaultColWidth="12.28515625" defaultRowHeight="15"/>
  <cols>
    <col min="1" max="1" width="3.28515625" style="4" customWidth="1"/>
    <col min="2" max="2" width="38.7109375" style="4" customWidth="1"/>
    <col min="3" max="3" width="5.140625" style="4" customWidth="1"/>
    <col min="4" max="4" width="5" style="4" customWidth="1"/>
    <col min="5" max="5" width="11.42578125" style="4" customWidth="1"/>
    <col min="6" max="6" width="12.7109375" style="4" customWidth="1"/>
    <col min="7" max="7" width="3.7109375" style="4" customWidth="1"/>
    <col min="8" max="8" width="13.42578125" style="4" customWidth="1"/>
    <col min="9" max="9" width="9.85546875" style="4" customWidth="1"/>
    <col min="10" max="10" width="7.28515625" style="4" customWidth="1"/>
    <col min="11" max="11" width="11.7109375" style="4" customWidth="1"/>
    <col min="12" max="13" width="12.28515625" style="4" customWidth="1"/>
    <col min="14" max="14" width="12.42578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489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121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80" t="s">
        <v>148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</row>
    <row r="6" spans="1:14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  <c r="M6" s="546"/>
      <c r="N6" s="546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46"/>
      <c r="N7" s="546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46"/>
      <c r="N8" s="355"/>
    </row>
    <row r="9" spans="1:14" ht="61.5" customHeight="1">
      <c r="A9" s="501">
        <v>1</v>
      </c>
      <c r="B9" s="547" t="s">
        <v>389</v>
      </c>
      <c r="C9" s="550" t="s">
        <v>18</v>
      </c>
      <c r="D9" s="501">
        <v>1</v>
      </c>
      <c r="E9" s="551"/>
      <c r="F9" s="551"/>
      <c r="G9" s="550"/>
      <c r="H9" s="536"/>
      <c r="I9" s="537"/>
      <c r="J9" s="538"/>
      <c r="K9" s="539"/>
      <c r="M9" s="546"/>
      <c r="N9" s="546"/>
    </row>
    <row r="10" spans="1:14" ht="64.5" customHeight="1">
      <c r="A10" s="501">
        <v>2</v>
      </c>
      <c r="B10" s="547" t="s">
        <v>390</v>
      </c>
      <c r="C10" s="550" t="s">
        <v>18</v>
      </c>
      <c r="D10" s="501">
        <v>1</v>
      </c>
      <c r="E10" s="551"/>
      <c r="F10" s="551"/>
      <c r="G10" s="550"/>
      <c r="H10" s="536"/>
      <c r="I10" s="537"/>
      <c r="J10" s="538"/>
      <c r="K10" s="539"/>
      <c r="M10" s="546"/>
      <c r="N10" s="546"/>
    </row>
    <row r="11" spans="1:14" ht="46.5" customHeight="1">
      <c r="A11" s="501">
        <v>3</v>
      </c>
      <c r="B11" s="547" t="s">
        <v>391</v>
      </c>
      <c r="C11" s="550" t="s">
        <v>18</v>
      </c>
      <c r="D11" s="501">
        <v>1</v>
      </c>
      <c r="E11" s="551"/>
      <c r="F11" s="551"/>
      <c r="G11" s="550"/>
      <c r="H11" s="536"/>
      <c r="I11" s="537"/>
      <c r="J11" s="538"/>
      <c r="K11" s="539"/>
      <c r="L11" s="571"/>
      <c r="M11" s="546"/>
      <c r="N11" s="546"/>
    </row>
    <row r="12" spans="1:14" ht="15.6" customHeight="1">
      <c r="A12" s="853" t="s">
        <v>14</v>
      </c>
      <c r="B12" s="853"/>
      <c r="C12" s="853"/>
      <c r="D12" s="853"/>
      <c r="E12" s="853"/>
      <c r="F12" s="483">
        <f>SUM(F9:F11)</f>
        <v>0</v>
      </c>
      <c r="G12" s="327"/>
      <c r="H12" s="472">
        <f>SUM(H9:H11)</f>
        <v>0</v>
      </c>
      <c r="I12" s="833"/>
      <c r="J12" s="833"/>
      <c r="K12" s="833"/>
    </row>
    <row r="13" spans="1:14">
      <c r="A13" s="39" t="s">
        <v>15</v>
      </c>
      <c r="F13" s="265"/>
      <c r="H13" s="265"/>
    </row>
    <row r="14" spans="1:14">
      <c r="B14" s="64"/>
      <c r="C14" s="65"/>
      <c r="D14" s="66"/>
      <c r="E14" s="67"/>
      <c r="F14" s="67"/>
      <c r="G14" s="68"/>
      <c r="H14" s="67"/>
      <c r="I14" s="69"/>
      <c r="J14" s="41"/>
      <c r="K14" s="41"/>
    </row>
    <row r="15" spans="1:14">
      <c r="A15" s="66"/>
      <c r="C15" s="65"/>
      <c r="D15" s="66"/>
      <c r="E15" s="67"/>
      <c r="F15" s="67"/>
      <c r="G15" s="68"/>
      <c r="H15" s="67"/>
      <c r="I15" s="69"/>
      <c r="J15" s="41"/>
      <c r="K15" s="41"/>
    </row>
    <row r="16" spans="1:14" ht="16.5">
      <c r="B16" s="825" t="s">
        <v>429</v>
      </c>
      <c r="C16" s="825"/>
      <c r="D16" s="825"/>
      <c r="E16" s="825"/>
      <c r="F16" s="826"/>
      <c r="G16"/>
      <c r="H16"/>
      <c r="I16" s="792"/>
    </row>
    <row r="17" spans="1:11" ht="16.5">
      <c r="A17" s="45"/>
      <c r="B17" s="825" t="s">
        <v>430</v>
      </c>
      <c r="C17" s="825"/>
      <c r="D17" s="825"/>
      <c r="E17" s="825"/>
      <c r="F17" s="826"/>
      <c r="G17"/>
      <c r="H17"/>
      <c r="I17" s="792"/>
      <c r="J17" s="44"/>
      <c r="K17" s="44"/>
    </row>
    <row r="18" spans="1:11" ht="16.5">
      <c r="B18" s="825" t="s">
        <v>431</v>
      </c>
      <c r="C18" s="825"/>
      <c r="D18" s="825"/>
      <c r="E18" s="825"/>
      <c r="F18" s="826"/>
      <c r="G18"/>
      <c r="H18"/>
      <c r="I18" s="827"/>
    </row>
  </sheetData>
  <mergeCells count="2">
    <mergeCell ref="A12:E12"/>
    <mergeCell ref="I12:K12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"/>
  <sheetViews>
    <sheetView zoomScaleNormal="100" workbookViewId="0">
      <selection activeCell="H14" sqref="H14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4" width="4.42578125" style="4" customWidth="1"/>
    <col min="5" max="5" width="7.5703125" style="4" customWidth="1"/>
    <col min="6" max="6" width="12.7109375" style="4" customWidth="1"/>
    <col min="7" max="7" width="3.7109375" style="4" customWidth="1"/>
    <col min="8" max="8" width="12.7109375" style="4" customWidth="1"/>
    <col min="9" max="9" width="11" style="4" customWidth="1"/>
    <col min="10" max="10" width="6.7109375" style="4" customWidth="1"/>
    <col min="11" max="11" width="10.85546875" style="4" customWidth="1"/>
    <col min="12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490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214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51" t="s">
        <v>150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</row>
    <row r="6" spans="1:14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 ht="25.5">
      <c r="A9" s="501">
        <v>1</v>
      </c>
      <c r="B9" s="572" t="s">
        <v>151</v>
      </c>
      <c r="C9" s="550" t="s">
        <v>18</v>
      </c>
      <c r="D9" s="501">
        <v>570</v>
      </c>
      <c r="E9" s="551"/>
      <c r="F9" s="536"/>
      <c r="G9" s="550"/>
      <c r="H9" s="536"/>
      <c r="I9" s="537"/>
      <c r="J9" s="538"/>
      <c r="K9" s="539"/>
    </row>
    <row r="10" spans="1:14" ht="15.6" customHeight="1">
      <c r="A10" s="853" t="s">
        <v>14</v>
      </c>
      <c r="B10" s="853"/>
      <c r="C10" s="853"/>
      <c r="D10" s="853"/>
      <c r="E10" s="853"/>
      <c r="F10" s="549">
        <f>SUM(F9)</f>
        <v>0</v>
      </c>
      <c r="G10" s="508"/>
      <c r="H10" s="549">
        <f>SUM(H9)</f>
        <v>0</v>
      </c>
      <c r="I10" s="833"/>
      <c r="J10" s="833"/>
      <c r="K10" s="833"/>
    </row>
    <row r="11" spans="1:14">
      <c r="A11" s="39" t="s">
        <v>20</v>
      </c>
    </row>
    <row r="12" spans="1:14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4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4" spans="1:14" ht="16.5">
      <c r="B14" s="825" t="s">
        <v>429</v>
      </c>
      <c r="C14" s="825"/>
      <c r="D14" s="825"/>
      <c r="E14" s="825"/>
      <c r="F14" s="826"/>
      <c r="G14"/>
      <c r="H14"/>
      <c r="I14" s="792"/>
    </row>
    <row r="15" spans="1:14" ht="16.5">
      <c r="A15" s="45"/>
      <c r="B15" s="825" t="s">
        <v>430</v>
      </c>
      <c r="C15" s="825"/>
      <c r="D15" s="825"/>
      <c r="E15" s="825"/>
      <c r="F15" s="826"/>
      <c r="G15"/>
      <c r="H15"/>
      <c r="I15" s="792"/>
      <c r="J15" s="44"/>
      <c r="K15" s="44"/>
    </row>
    <row r="16" spans="1:14" ht="16.5">
      <c r="B16" s="825" t="s">
        <v>431</v>
      </c>
      <c r="C16" s="825"/>
      <c r="D16" s="825"/>
      <c r="E16" s="825"/>
      <c r="F16" s="826"/>
      <c r="G16"/>
      <c r="H16"/>
      <c r="I16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topLeftCell="A10" workbookViewId="0">
      <selection activeCell="E9" sqref="E9:H9"/>
    </sheetView>
  </sheetViews>
  <sheetFormatPr defaultColWidth="12.28515625" defaultRowHeight="15"/>
  <cols>
    <col min="1" max="1" width="3.85546875" style="4" customWidth="1"/>
    <col min="2" max="2" width="38.5703125" style="4" customWidth="1"/>
    <col min="3" max="3" width="5" style="4" customWidth="1"/>
    <col min="4" max="4" width="5.140625" style="4" customWidth="1"/>
    <col min="5" max="5" width="8" style="4" customWidth="1"/>
    <col min="6" max="6" width="12.85546875" style="4" customWidth="1"/>
    <col min="7" max="7" width="4" style="4" customWidth="1"/>
    <col min="8" max="8" width="13.7109375" style="4" customWidth="1"/>
    <col min="9" max="9" width="10.140625" style="4" customWidth="1"/>
    <col min="10" max="10" width="7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436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G2" s="3"/>
      <c r="H2" s="7" t="s">
        <v>25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 t="s">
        <v>27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150">
      <c r="A9" s="365">
        <v>1</v>
      </c>
      <c r="B9" s="364" t="s">
        <v>245</v>
      </c>
      <c r="C9" s="366" t="s">
        <v>18</v>
      </c>
      <c r="D9" s="365">
        <v>10</v>
      </c>
      <c r="E9" s="367"/>
      <c r="F9" s="368"/>
      <c r="G9" s="369"/>
      <c r="H9" s="368"/>
      <c r="I9" s="370"/>
      <c r="J9" s="371"/>
      <c r="K9" s="372"/>
    </row>
    <row r="10" spans="1:11" ht="15.6" customHeight="1">
      <c r="A10" s="836" t="s">
        <v>14</v>
      </c>
      <c r="B10" s="836"/>
      <c r="C10" s="836"/>
      <c r="D10" s="836"/>
      <c r="E10" s="836"/>
      <c r="F10" s="374">
        <f>SUM(F9)</f>
        <v>0</v>
      </c>
      <c r="G10" s="375"/>
      <c r="H10" s="374">
        <f>SUM(H9)</f>
        <v>0</v>
      </c>
      <c r="I10" s="837"/>
      <c r="J10" s="837"/>
      <c r="K10" s="837"/>
    </row>
    <row r="11" spans="1:11">
      <c r="A11" s="39" t="s">
        <v>20</v>
      </c>
    </row>
    <row r="12" spans="1:11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A13" s="66"/>
      <c r="B13" s="357"/>
      <c r="C13" s="65"/>
      <c r="D13" s="66"/>
      <c r="E13" s="67"/>
      <c r="F13" s="67"/>
      <c r="G13" s="68"/>
      <c r="H13" s="67"/>
      <c r="I13" s="69"/>
      <c r="J13" s="41"/>
      <c r="K13" s="41"/>
    </row>
    <row r="14" spans="1:11">
      <c r="B14" s="357"/>
    </row>
    <row r="15" spans="1:11" ht="16.5">
      <c r="A15" s="45"/>
      <c r="B15" s="825" t="s">
        <v>429</v>
      </c>
      <c r="C15" s="825"/>
      <c r="D15" s="825"/>
      <c r="E15" s="825"/>
      <c r="F15" s="826"/>
      <c r="G15"/>
      <c r="H15"/>
      <c r="I15" s="792"/>
      <c r="J15" s="44"/>
      <c r="K15" s="44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3"/>
  <sheetViews>
    <sheetView topLeftCell="A13" zoomScaleNormal="100"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36.42578125" style="4" customWidth="1"/>
    <col min="3" max="3" width="5.5703125" style="4" customWidth="1"/>
    <col min="4" max="4" width="6.5703125" style="4" customWidth="1"/>
    <col min="5" max="5" width="9.140625" style="4" customWidth="1"/>
    <col min="6" max="6" width="15.140625" style="4" customWidth="1"/>
    <col min="7" max="7" width="4.140625" style="4" customWidth="1"/>
    <col min="8" max="8" width="15" style="4" customWidth="1"/>
    <col min="9" max="9" width="9.7109375" style="4" customWidth="1"/>
    <col min="10" max="10" width="6.42578125" style="4" customWidth="1"/>
    <col min="11" max="11" width="10.7109375" style="4" customWidth="1"/>
    <col min="12" max="13" width="12.28515625" style="4" customWidth="1"/>
    <col min="14" max="14" width="11.8554687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491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124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51" t="s">
        <v>153</v>
      </c>
      <c r="G4" s="14"/>
      <c r="H4" s="14"/>
      <c r="I4" s="16"/>
      <c r="J4" s="14"/>
      <c r="K4" s="17"/>
    </row>
    <row r="5" spans="1:14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  <c r="M5" s="546"/>
      <c r="N5" s="546"/>
    </row>
    <row r="6" spans="1:14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  <c r="M6" s="546"/>
      <c r="N6" s="546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46"/>
      <c r="N7" s="546"/>
    </row>
    <row r="8" spans="1:14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46"/>
      <c r="N8" s="355"/>
    </row>
    <row r="9" spans="1:14" ht="178.5">
      <c r="A9" s="501">
        <v>1</v>
      </c>
      <c r="B9" s="576" t="s">
        <v>415</v>
      </c>
      <c r="C9" s="550" t="s">
        <v>18</v>
      </c>
      <c r="D9" s="501">
        <v>450</v>
      </c>
      <c r="E9" s="551"/>
      <c r="F9" s="551"/>
      <c r="G9" s="573"/>
      <c r="H9" s="551"/>
      <c r="I9" s="537"/>
      <c r="J9" s="538"/>
      <c r="K9" s="539"/>
      <c r="L9" s="49"/>
      <c r="M9" s="546"/>
      <c r="N9" s="546"/>
    </row>
    <row r="10" spans="1:14" ht="165.75">
      <c r="A10" s="501">
        <v>2</v>
      </c>
      <c r="B10" s="576" t="s">
        <v>416</v>
      </c>
      <c r="C10" s="550" t="s">
        <v>18</v>
      </c>
      <c r="D10" s="501">
        <v>50</v>
      </c>
      <c r="E10" s="551"/>
      <c r="F10" s="551"/>
      <c r="G10" s="573"/>
      <c r="H10" s="551"/>
      <c r="I10" s="537"/>
      <c r="J10" s="538"/>
      <c r="K10" s="539"/>
      <c r="L10" s="49"/>
    </row>
    <row r="11" spans="1:14" ht="76.5">
      <c r="A11" s="501">
        <v>3</v>
      </c>
      <c r="B11" s="576" t="s">
        <v>417</v>
      </c>
      <c r="C11" s="550" t="s">
        <v>18</v>
      </c>
      <c r="D11" s="501">
        <v>320</v>
      </c>
      <c r="E11" s="551"/>
      <c r="F11" s="551"/>
      <c r="G11" s="573"/>
      <c r="H11" s="551"/>
      <c r="I11" s="537"/>
      <c r="J11" s="538"/>
      <c r="K11" s="539"/>
      <c r="L11" s="49"/>
    </row>
    <row r="12" spans="1:14" ht="51">
      <c r="A12" s="501">
        <v>4</v>
      </c>
      <c r="B12" s="576" t="s">
        <v>280</v>
      </c>
      <c r="C12" s="550" t="s">
        <v>18</v>
      </c>
      <c r="D12" s="501">
        <v>200</v>
      </c>
      <c r="E12" s="551"/>
      <c r="F12" s="551"/>
      <c r="G12" s="573"/>
      <c r="H12" s="551"/>
      <c r="I12" s="537"/>
      <c r="J12" s="538"/>
      <c r="K12" s="539"/>
      <c r="L12" s="49"/>
    </row>
    <row r="13" spans="1:14" ht="96.75" customHeight="1">
      <c r="A13" s="501">
        <v>5</v>
      </c>
      <c r="B13" s="577" t="s">
        <v>281</v>
      </c>
      <c r="C13" s="550" t="s">
        <v>18</v>
      </c>
      <c r="D13" s="501">
        <v>348</v>
      </c>
      <c r="E13" s="574"/>
      <c r="F13" s="551"/>
      <c r="G13" s="550"/>
      <c r="H13" s="551"/>
      <c r="I13" s="537"/>
      <c r="J13" s="578"/>
      <c r="K13" s="539"/>
      <c r="L13" s="579"/>
    </row>
    <row r="14" spans="1:14" ht="114.75">
      <c r="A14" s="501">
        <v>6</v>
      </c>
      <c r="B14" s="577" t="s">
        <v>283</v>
      </c>
      <c r="C14" s="550" t="s">
        <v>18</v>
      </c>
      <c r="D14" s="501">
        <v>780</v>
      </c>
      <c r="E14" s="574"/>
      <c r="F14" s="551"/>
      <c r="G14" s="550"/>
      <c r="H14" s="551"/>
      <c r="I14" s="373"/>
      <c r="J14" s="578"/>
      <c r="K14" s="373"/>
      <c r="L14" s="580"/>
    </row>
    <row r="15" spans="1:14" ht="118.5" customHeight="1">
      <c r="A15" s="501">
        <v>7</v>
      </c>
      <c r="B15" s="577" t="s">
        <v>284</v>
      </c>
      <c r="C15" s="550" t="s">
        <v>18</v>
      </c>
      <c r="D15" s="501">
        <v>420</v>
      </c>
      <c r="E15" s="574"/>
      <c r="F15" s="551"/>
      <c r="G15" s="550"/>
      <c r="H15" s="551"/>
      <c r="I15" s="575"/>
      <c r="J15" s="578"/>
      <c r="K15" s="502"/>
      <c r="L15" s="580"/>
    </row>
    <row r="16" spans="1:14" ht="15.6" customHeight="1">
      <c r="A16" s="853" t="s">
        <v>14</v>
      </c>
      <c r="B16" s="853"/>
      <c r="C16" s="853"/>
      <c r="D16" s="853"/>
      <c r="E16" s="853"/>
      <c r="F16" s="472">
        <f>SUM(F9:F15)</f>
        <v>0</v>
      </c>
      <c r="G16" s="327"/>
      <c r="H16" s="472">
        <f>SUM(H9:H15)</f>
        <v>0</v>
      </c>
      <c r="I16" s="833"/>
      <c r="J16" s="833"/>
      <c r="K16" s="833"/>
    </row>
    <row r="17" spans="1:11">
      <c r="A17" s="39" t="s">
        <v>282</v>
      </c>
      <c r="F17" s="265"/>
      <c r="H17" s="265"/>
    </row>
    <row r="18" spans="1:11">
      <c r="B18" s="64"/>
      <c r="C18" s="65"/>
      <c r="D18" s="66"/>
      <c r="E18" s="67"/>
      <c r="F18" s="67"/>
      <c r="G18" s="68"/>
      <c r="H18" s="67"/>
      <c r="I18" s="69"/>
      <c r="J18" s="41"/>
      <c r="K18" s="41"/>
    </row>
    <row r="19" spans="1:11">
      <c r="A19" s="66"/>
      <c r="C19" s="65"/>
      <c r="D19" s="66"/>
      <c r="E19" s="67"/>
      <c r="F19" s="67"/>
      <c r="G19" s="68"/>
      <c r="H19" s="67"/>
      <c r="I19" s="69"/>
      <c r="J19" s="41"/>
      <c r="K19" s="41"/>
    </row>
    <row r="21" spans="1:11" ht="16.5">
      <c r="A21" s="45"/>
      <c r="B21" s="825" t="s">
        <v>429</v>
      </c>
      <c r="C21" s="825"/>
      <c r="D21" s="825"/>
      <c r="E21" s="825"/>
      <c r="F21" s="826"/>
      <c r="G21"/>
      <c r="H21"/>
      <c r="I21" s="792"/>
      <c r="J21" s="44"/>
      <c r="K21" s="44"/>
    </row>
    <row r="22" spans="1:11" ht="16.5">
      <c r="B22" s="825" t="s">
        <v>430</v>
      </c>
      <c r="C22" s="825"/>
      <c r="D22" s="825"/>
      <c r="E22" s="825"/>
      <c r="F22" s="826"/>
      <c r="G22"/>
      <c r="H22"/>
      <c r="I22" s="792"/>
    </row>
    <row r="23" spans="1:11" ht="16.5">
      <c r="B23" s="825" t="s">
        <v>431</v>
      </c>
      <c r="C23" s="825"/>
      <c r="D23" s="825"/>
      <c r="E23" s="825"/>
      <c r="F23" s="826"/>
      <c r="G23"/>
      <c r="H23"/>
      <c r="I23" s="827"/>
    </row>
  </sheetData>
  <mergeCells count="2">
    <mergeCell ref="A16:E16"/>
    <mergeCell ref="I16:K16"/>
  </mergeCells>
  <pageMargins left="0.70866141732283472" right="0.70866141732283472" top="0.43307086614173229" bottom="0.15748031496062992" header="0.31496062992125984" footer="0.31496062992125984"/>
  <pageSetup paperSize="9" firstPageNumber="40" fitToHeight="0" orientation="landscape" useFirstPageNumber="1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topLeftCell="A11" zoomScaleNormal="100" workbookViewId="0">
      <selection activeCell="E9" sqref="E9:H9"/>
    </sheetView>
  </sheetViews>
  <sheetFormatPr defaultColWidth="12.28515625" defaultRowHeight="15"/>
  <cols>
    <col min="1" max="1" width="3.7109375" style="4" customWidth="1"/>
    <col min="2" max="2" width="44.7109375" style="4" customWidth="1"/>
    <col min="3" max="3" width="4.7109375" style="4" customWidth="1"/>
    <col min="4" max="4" width="5.85546875" style="4" customWidth="1"/>
    <col min="5" max="5" width="10" style="4" customWidth="1"/>
    <col min="6" max="6" width="13.140625" style="4" customWidth="1"/>
    <col min="7" max="7" width="4" style="4" customWidth="1"/>
    <col min="8" max="8" width="13" style="4" customWidth="1"/>
    <col min="9" max="9" width="10.42578125" style="4" customWidth="1"/>
    <col min="10" max="10" width="8.28515625" style="4" customWidth="1"/>
    <col min="11" max="11" width="10.85546875" style="4" customWidth="1"/>
    <col min="12" max="16384" width="12.28515625" style="4"/>
  </cols>
  <sheetData>
    <row r="1" spans="1:12" ht="15.75">
      <c r="A1" s="1"/>
      <c r="B1" s="2"/>
      <c r="C1" s="3"/>
      <c r="D1" s="3"/>
      <c r="E1" s="3"/>
      <c r="F1" s="3" t="s">
        <v>492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125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4"/>
      <c r="F4" s="80" t="s">
        <v>241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2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</row>
    <row r="9" spans="1:12" ht="165">
      <c r="A9" s="501">
        <v>1</v>
      </c>
      <c r="B9" s="719" t="s">
        <v>370</v>
      </c>
      <c r="C9" s="550" t="s">
        <v>18</v>
      </c>
      <c r="D9" s="501">
        <v>4</v>
      </c>
      <c r="E9" s="721"/>
      <c r="F9" s="503"/>
      <c r="G9" s="550"/>
      <c r="H9" s="503"/>
      <c r="I9" s="537"/>
      <c r="J9" s="538"/>
      <c r="K9" s="538"/>
      <c r="L9" s="448"/>
    </row>
    <row r="10" spans="1:12" ht="15.6" customHeight="1">
      <c r="A10" s="853" t="s">
        <v>14</v>
      </c>
      <c r="B10" s="853"/>
      <c r="C10" s="853"/>
      <c r="D10" s="853"/>
      <c r="E10" s="853"/>
      <c r="F10" s="507">
        <f>SUM(F9)</f>
        <v>0</v>
      </c>
      <c r="G10" s="508"/>
      <c r="H10" s="507">
        <f>SUM(H9)</f>
        <v>0</v>
      </c>
      <c r="I10" s="833"/>
      <c r="J10" s="833"/>
      <c r="K10" s="833"/>
    </row>
    <row r="11" spans="1:12">
      <c r="A11" s="39" t="s">
        <v>20</v>
      </c>
      <c r="F11" s="91"/>
      <c r="H11" s="91"/>
    </row>
    <row r="12" spans="1:12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2">
      <c r="A13" s="66"/>
      <c r="B13" s="47"/>
      <c r="C13" s="92"/>
      <c r="D13" s="66"/>
      <c r="E13" s="67"/>
      <c r="F13" s="67"/>
      <c r="G13" s="68"/>
      <c r="H13" s="67"/>
      <c r="I13" s="69"/>
      <c r="J13" s="41"/>
      <c r="K13" s="41"/>
    </row>
    <row r="14" spans="1:12">
      <c r="B14" s="47"/>
    </row>
    <row r="15" spans="1:12">
      <c r="A15" s="45"/>
      <c r="B15" s="40"/>
      <c r="C15" s="48"/>
      <c r="D15" s="48"/>
      <c r="E15" s="40"/>
      <c r="F15" s="46"/>
      <c r="G15" s="42"/>
      <c r="H15" s="43"/>
      <c r="I15" s="44"/>
      <c r="J15" s="44"/>
      <c r="K15" s="44"/>
    </row>
    <row r="16" spans="1:12" ht="16.5">
      <c r="B16" s="825" t="s">
        <v>429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430</v>
      </c>
      <c r="C17" s="825"/>
      <c r="D17" s="825"/>
      <c r="E17" s="825"/>
      <c r="F17" s="826"/>
      <c r="G17"/>
      <c r="H17"/>
      <c r="I17" s="792"/>
    </row>
    <row r="18" spans="2:9" ht="16.5">
      <c r="B18" s="825" t="s">
        <v>431</v>
      </c>
      <c r="C18" s="825"/>
      <c r="D18" s="825"/>
      <c r="E18" s="825"/>
      <c r="F18" s="826"/>
      <c r="G18"/>
      <c r="H18"/>
      <c r="I18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zoomScaleNormal="100" workbookViewId="0">
      <selection activeCell="E9" sqref="E9:H9"/>
    </sheetView>
  </sheetViews>
  <sheetFormatPr defaultColWidth="12.28515625" defaultRowHeight="15"/>
  <cols>
    <col min="1" max="1" width="3.7109375" style="4" customWidth="1"/>
    <col min="2" max="2" width="44.7109375" style="4" customWidth="1"/>
    <col min="3" max="3" width="4.7109375" style="4" customWidth="1"/>
    <col min="4" max="4" width="5.85546875" style="4" customWidth="1"/>
    <col min="5" max="5" width="10" style="4" customWidth="1"/>
    <col min="6" max="6" width="13.140625" style="4" customWidth="1"/>
    <col min="7" max="7" width="4" style="4" customWidth="1"/>
    <col min="8" max="8" width="13" style="4" customWidth="1"/>
    <col min="9" max="9" width="10.42578125" style="4" customWidth="1"/>
    <col min="10" max="10" width="8.28515625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493</v>
      </c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7" t="s">
        <v>128</v>
      </c>
      <c r="G2" s="3"/>
      <c r="H2" s="3"/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720" t="s">
        <v>327</v>
      </c>
      <c r="G4" s="14"/>
      <c r="H4" s="14"/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</row>
    <row r="9" spans="1:11" ht="45">
      <c r="A9" s="501">
        <v>1</v>
      </c>
      <c r="B9" s="719" t="s">
        <v>326</v>
      </c>
      <c r="C9" s="550" t="s">
        <v>18</v>
      </c>
      <c r="D9" s="501">
        <v>100</v>
      </c>
      <c r="E9" s="721"/>
      <c r="F9" s="503"/>
      <c r="G9" s="550"/>
      <c r="H9" s="503"/>
      <c r="I9" s="537"/>
      <c r="J9" s="538"/>
      <c r="K9" s="538"/>
    </row>
    <row r="10" spans="1:11" ht="15.6" customHeight="1">
      <c r="A10" s="853" t="s">
        <v>14</v>
      </c>
      <c r="B10" s="853"/>
      <c r="C10" s="853"/>
      <c r="D10" s="853"/>
      <c r="E10" s="853"/>
      <c r="F10" s="507">
        <f>SUM(F9:F9)</f>
        <v>0</v>
      </c>
      <c r="G10" s="508"/>
      <c r="H10" s="507">
        <f>SUM(H9)</f>
        <v>0</v>
      </c>
      <c r="I10" s="833"/>
      <c r="J10" s="833"/>
      <c r="K10" s="833"/>
    </row>
    <row r="11" spans="1:11">
      <c r="A11" s="39" t="s">
        <v>20</v>
      </c>
      <c r="F11" s="91"/>
      <c r="H11" s="91"/>
    </row>
    <row r="12" spans="1:11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A13" s="66"/>
      <c r="B13" s="47"/>
      <c r="C13" s="92"/>
      <c r="D13" s="66"/>
      <c r="E13" s="67"/>
      <c r="F13" s="67"/>
      <c r="G13" s="68"/>
      <c r="H13" s="67"/>
      <c r="I13" s="69"/>
      <c r="J13" s="41"/>
      <c r="K13" s="41"/>
    </row>
    <row r="14" spans="1:11">
      <c r="B14" s="47"/>
    </row>
    <row r="15" spans="1:11" ht="16.5">
      <c r="A15" s="45"/>
      <c r="B15" s="825" t="s">
        <v>429</v>
      </c>
      <c r="C15" s="825"/>
      <c r="D15" s="825"/>
      <c r="E15" s="825"/>
      <c r="F15" s="826"/>
      <c r="G15"/>
      <c r="H15"/>
      <c r="I15" s="792"/>
      <c r="J15" s="44"/>
      <c r="K15" s="44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1"/>
  <sheetViews>
    <sheetView topLeftCell="A4" zoomScaleNormal="100" workbookViewId="0">
      <selection activeCell="L4" sqref="L1:L1048576"/>
    </sheetView>
  </sheetViews>
  <sheetFormatPr defaultColWidth="12.28515625" defaultRowHeight="15"/>
  <cols>
    <col min="1" max="1" width="3.28515625" customWidth="1"/>
    <col min="2" max="2" width="43.5703125" customWidth="1"/>
    <col min="3" max="3" width="4.42578125" customWidth="1"/>
    <col min="4" max="4" width="6.85546875" customWidth="1"/>
    <col min="5" max="5" width="7.28515625" customWidth="1"/>
    <col min="6" max="6" width="13.42578125" customWidth="1"/>
    <col min="7" max="7" width="5.85546875" customWidth="1"/>
    <col min="8" max="8" width="11.28515625" customWidth="1"/>
    <col min="9" max="9" width="11" customWidth="1"/>
    <col min="10" max="10" width="6.5703125" customWidth="1"/>
    <col min="11" max="12" width="11.140625" customWidth="1"/>
    <col min="13" max="13" width="8.85546875" customWidth="1"/>
    <col min="14" max="15" width="12.28515625" customWidth="1"/>
    <col min="16" max="16" width="45.5703125" customWidth="1"/>
  </cols>
  <sheetData>
    <row r="1" spans="1:16" ht="15.75">
      <c r="A1" s="1"/>
      <c r="B1" s="346"/>
      <c r="C1" s="3"/>
      <c r="D1" s="3"/>
      <c r="E1" s="3"/>
      <c r="F1" s="3" t="s">
        <v>494</v>
      </c>
      <c r="G1" s="3"/>
      <c r="I1" s="3"/>
      <c r="J1" s="3"/>
      <c r="K1" s="5"/>
      <c r="L1" s="5"/>
    </row>
    <row r="2" spans="1:16" ht="15.75">
      <c r="A2" s="1"/>
      <c r="B2" s="6" t="s">
        <v>0</v>
      </c>
      <c r="C2" s="3"/>
      <c r="D2" s="3"/>
      <c r="E2" s="3"/>
      <c r="F2" s="349" t="s">
        <v>231</v>
      </c>
      <c r="G2" s="3"/>
      <c r="H2" s="3"/>
      <c r="I2" s="3"/>
      <c r="J2" s="3"/>
      <c r="K2" s="5"/>
      <c r="L2" s="5"/>
    </row>
    <row r="3" spans="1:16" ht="15.75">
      <c r="A3" s="1"/>
      <c r="B3" s="348"/>
      <c r="C3" s="9"/>
      <c r="D3" s="10"/>
      <c r="E3" s="10"/>
      <c r="F3" s="11"/>
      <c r="G3" s="11"/>
      <c r="H3" s="10"/>
      <c r="I3" s="10"/>
      <c r="J3" s="10"/>
      <c r="K3" s="12"/>
      <c r="L3" s="12"/>
    </row>
    <row r="4" spans="1:16" ht="15.75">
      <c r="A4" s="1"/>
      <c r="B4" s="347" t="s">
        <v>2</v>
      </c>
      <c r="C4" s="9"/>
      <c r="D4" s="14"/>
      <c r="E4" s="50"/>
      <c r="F4" s="51" t="s">
        <v>173</v>
      </c>
      <c r="G4" s="52"/>
      <c r="H4" s="52"/>
      <c r="I4" s="50"/>
      <c r="J4" s="14"/>
      <c r="K4" s="17"/>
      <c r="L4" s="17"/>
    </row>
    <row r="5" spans="1:16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  <c r="L5" s="12"/>
    </row>
    <row r="6" spans="1:16">
      <c r="A6" s="1"/>
      <c r="B6" s="22" t="s">
        <v>343</v>
      </c>
      <c r="C6" s="346"/>
      <c r="D6" s="23"/>
      <c r="E6" s="50"/>
      <c r="F6" s="50"/>
      <c r="G6" s="50"/>
      <c r="H6" s="50"/>
      <c r="I6" s="50"/>
      <c r="J6" s="14"/>
      <c r="K6" s="24"/>
      <c r="L6" s="24"/>
    </row>
    <row r="7" spans="1:16" ht="15.75">
      <c r="A7" s="345"/>
      <c r="B7" s="26"/>
      <c r="C7" s="18"/>
      <c r="D7" s="18"/>
      <c r="E7" s="12"/>
      <c r="F7" s="27"/>
      <c r="G7" s="27"/>
      <c r="H7" s="27"/>
      <c r="I7" s="27"/>
      <c r="J7" s="12"/>
      <c r="K7" s="12"/>
      <c r="L7" s="12"/>
      <c r="M7" s="338"/>
    </row>
    <row r="8" spans="1:16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266" t="s">
        <v>12</v>
      </c>
      <c r="K8" s="553" t="s">
        <v>13</v>
      </c>
      <c r="L8" s="553"/>
      <c r="M8" s="534" t="s">
        <v>344</v>
      </c>
      <c r="P8" s="344"/>
    </row>
    <row r="9" spans="1:16" ht="60">
      <c r="A9" s="576">
        <v>1</v>
      </c>
      <c r="B9" s="610" t="s">
        <v>324</v>
      </c>
      <c r="C9" s="577" t="s">
        <v>18</v>
      </c>
      <c r="D9" s="612">
        <v>5045</v>
      </c>
      <c r="E9" s="536"/>
      <c r="F9" s="536"/>
      <c r="G9" s="577"/>
      <c r="H9" s="609"/>
      <c r="I9" s="577"/>
      <c r="J9" s="577"/>
      <c r="K9" s="577"/>
      <c r="L9" s="577"/>
      <c r="M9" s="718">
        <v>5045</v>
      </c>
    </row>
    <row r="10" spans="1:16" ht="17.25" customHeight="1">
      <c r="A10" s="714"/>
      <c r="B10" s="715" t="s">
        <v>19</v>
      </c>
      <c r="C10" s="714"/>
      <c r="D10" s="714"/>
      <c r="E10" s="714"/>
      <c r="F10" s="332">
        <f>SUM(F9)</f>
        <v>0</v>
      </c>
      <c r="G10" s="333"/>
      <c r="H10" s="332">
        <f>SUM(H9)</f>
        <v>0</v>
      </c>
      <c r="I10" s="714"/>
      <c r="J10" s="716"/>
      <c r="K10" s="717"/>
      <c r="L10" s="338"/>
      <c r="M10" s="338"/>
    </row>
    <row r="11" spans="1:16">
      <c r="A11" s="57" t="s">
        <v>20</v>
      </c>
      <c r="B11" s="339"/>
      <c r="C11" s="48"/>
      <c r="D11" s="48"/>
      <c r="E11" s="340"/>
      <c r="F11" s="343"/>
      <c r="G11" s="342"/>
      <c r="H11" s="341"/>
      <c r="I11" s="44"/>
      <c r="J11" s="44"/>
      <c r="K11" s="44"/>
      <c r="L11" s="44"/>
      <c r="M11" s="338"/>
    </row>
    <row r="12" spans="1:16">
      <c r="B12" s="58"/>
      <c r="E12" s="340"/>
    </row>
    <row r="13" spans="1:16">
      <c r="B13" s="339"/>
    </row>
    <row r="14" spans="1:16">
      <c r="B14" s="339"/>
    </row>
    <row r="15" spans="1:16" ht="16.5">
      <c r="B15" s="825" t="s">
        <v>429</v>
      </c>
      <c r="C15" s="825"/>
      <c r="D15" s="825"/>
      <c r="E15" s="825"/>
      <c r="F15" s="826"/>
      <c r="I15" s="792"/>
    </row>
    <row r="16" spans="1:16" ht="16.5">
      <c r="B16" s="825" t="s">
        <v>430</v>
      </c>
      <c r="C16" s="825"/>
      <c r="D16" s="825"/>
      <c r="E16" s="825"/>
      <c r="F16" s="826"/>
      <c r="I16" s="792"/>
    </row>
    <row r="17" spans="1:10" ht="16.5">
      <c r="B17" s="825" t="s">
        <v>431</v>
      </c>
      <c r="C17" s="825"/>
      <c r="D17" s="825"/>
      <c r="E17" s="825"/>
      <c r="F17" s="826"/>
      <c r="I17" s="827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>
      <c r="A21" s="59"/>
      <c r="B21" s="59"/>
      <c r="C21" s="59"/>
      <c r="D21" s="59"/>
      <c r="E21" s="59"/>
      <c r="F21" s="59"/>
      <c r="G21" s="59"/>
      <c r="H21" s="59"/>
      <c r="I21" s="59"/>
      <c r="J21" s="59"/>
    </row>
  </sheetData>
  <pageMargins left="0.70866141732283472" right="0.70866141732283472" top="0.74803149606299213" bottom="0.74803149606299213" header="0.31496062992125984" footer="0.31496062992125984"/>
  <pageSetup paperSize="9" scale="90" firstPageNumber="40" fitToHeight="0" orientation="landscape" useFirstPageNumber="1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zoomScaleNormal="100" workbookViewId="0">
      <selection activeCell="E4" sqref="E4:J5"/>
    </sheetView>
  </sheetViews>
  <sheetFormatPr defaultColWidth="12.28515625" defaultRowHeight="15"/>
  <cols>
    <col min="1" max="1" width="3.28515625" style="4" customWidth="1"/>
    <col min="2" max="2" width="38.140625" style="4" customWidth="1"/>
    <col min="3" max="3" width="5.5703125" style="4" customWidth="1"/>
    <col min="4" max="4" width="5.7109375" style="4" customWidth="1"/>
    <col min="5" max="5" width="10.5703125" style="4" customWidth="1"/>
    <col min="6" max="6" width="13" style="4" customWidth="1"/>
    <col min="7" max="7" width="5.28515625" style="4" customWidth="1"/>
    <col min="8" max="8" width="11.42578125" style="4" customWidth="1"/>
    <col min="9" max="9" width="11" style="4" customWidth="1"/>
    <col min="10" max="10" width="6" style="4" customWidth="1"/>
    <col min="11" max="11" width="11" style="4" customWidth="1"/>
    <col min="12" max="12" width="12.28515625" style="4" customWidth="1"/>
    <col min="13" max="13" width="11.85546875" style="4" customWidth="1"/>
    <col min="14" max="16384" width="12.28515625" style="4"/>
  </cols>
  <sheetData>
    <row r="1" spans="1:14" ht="15.75">
      <c r="A1" s="1"/>
      <c r="B1" s="2"/>
      <c r="C1" s="3"/>
      <c r="D1" s="3"/>
      <c r="E1" s="3"/>
      <c r="F1" s="3" t="s">
        <v>495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129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 customHeight="1">
      <c r="A4" s="1"/>
      <c r="B4" s="13" t="s">
        <v>2</v>
      </c>
      <c r="C4" s="9"/>
      <c r="D4" s="14"/>
      <c r="E4" s="865" t="s">
        <v>418</v>
      </c>
      <c r="F4" s="866"/>
      <c r="G4" s="866"/>
      <c r="H4" s="866"/>
      <c r="I4" s="866"/>
      <c r="J4" s="866"/>
      <c r="K4" s="17"/>
    </row>
    <row r="5" spans="1:14" ht="15.75">
      <c r="A5" s="1"/>
      <c r="B5" s="18" t="s">
        <v>216</v>
      </c>
      <c r="C5" s="19"/>
      <c r="D5" s="14"/>
      <c r="E5" s="866"/>
      <c r="F5" s="866"/>
      <c r="G5" s="866"/>
      <c r="H5" s="866"/>
      <c r="I5" s="866"/>
      <c r="J5" s="866"/>
      <c r="K5" s="12"/>
      <c r="L5" s="548"/>
      <c r="M5" s="548"/>
      <c r="N5" s="548"/>
    </row>
    <row r="6" spans="1:14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L6" s="548"/>
      <c r="M6" s="548"/>
      <c r="N6" s="548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548"/>
      <c r="M7" s="548"/>
      <c r="N7" s="548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266" t="s">
        <v>12</v>
      </c>
      <c r="K8" s="553" t="s">
        <v>13</v>
      </c>
      <c r="L8" s="548"/>
      <c r="M8" s="355"/>
      <c r="N8" s="548"/>
    </row>
    <row r="9" spans="1:14" ht="99" customHeight="1">
      <c r="A9" s="501">
        <v>1</v>
      </c>
      <c r="B9" s="587" t="s">
        <v>285</v>
      </c>
      <c r="C9" s="550" t="s">
        <v>18</v>
      </c>
      <c r="D9" s="550">
        <v>2</v>
      </c>
      <c r="E9" s="585"/>
      <c r="F9" s="585"/>
      <c r="G9" s="586"/>
      <c r="H9" s="585"/>
      <c r="I9" s="564"/>
      <c r="J9" s="565"/>
      <c r="K9" s="566"/>
      <c r="L9" s="548"/>
      <c r="M9" s="548"/>
      <c r="N9" s="548"/>
    </row>
    <row r="10" spans="1:14" ht="47.25" customHeight="1">
      <c r="A10" s="501">
        <v>2</v>
      </c>
      <c r="B10" s="587" t="s">
        <v>286</v>
      </c>
      <c r="C10" s="550" t="s">
        <v>18</v>
      </c>
      <c r="D10" s="550">
        <v>210</v>
      </c>
      <c r="E10" s="585"/>
      <c r="F10" s="585"/>
      <c r="G10" s="586"/>
      <c r="H10" s="585"/>
      <c r="I10" s="564"/>
      <c r="J10" s="565"/>
      <c r="K10" s="566"/>
      <c r="L10" s="448"/>
    </row>
    <row r="11" spans="1:14" ht="47.25" customHeight="1">
      <c r="A11" s="501">
        <v>3</v>
      </c>
      <c r="B11" s="587" t="s">
        <v>287</v>
      </c>
      <c r="C11" s="550" t="s">
        <v>18</v>
      </c>
      <c r="D11" s="550">
        <v>60</v>
      </c>
      <c r="E11" s="585"/>
      <c r="F11" s="585"/>
      <c r="G11" s="586"/>
      <c r="H11" s="585"/>
      <c r="I11" s="564"/>
      <c r="J11" s="565"/>
      <c r="K11" s="566"/>
    </row>
    <row r="12" spans="1:14" ht="17.25" customHeight="1">
      <c r="A12" s="853" t="s">
        <v>14</v>
      </c>
      <c r="B12" s="853"/>
      <c r="C12" s="853"/>
      <c r="D12" s="853"/>
      <c r="E12" s="853"/>
      <c r="F12" s="332">
        <f>SUM(F9:F11)</f>
        <v>0</v>
      </c>
      <c r="G12" s="333"/>
      <c r="H12" s="332">
        <f>SUM(H9:H11)</f>
        <v>0</v>
      </c>
      <c r="I12" s="833"/>
      <c r="J12" s="833"/>
      <c r="K12" s="833"/>
    </row>
    <row r="13" spans="1:14">
      <c r="A13" s="39" t="s">
        <v>15</v>
      </c>
      <c r="F13" s="265"/>
      <c r="H13" s="265"/>
    </row>
    <row r="14" spans="1:14">
      <c r="B14" s="273"/>
      <c r="C14" s="65"/>
      <c r="D14" s="66"/>
      <c r="E14" s="67"/>
      <c r="F14" s="67"/>
      <c r="G14" s="68"/>
      <c r="H14" s="67"/>
      <c r="I14" s="69"/>
      <c r="J14" s="41"/>
      <c r="K14" s="41"/>
    </row>
    <row r="15" spans="1:14">
      <c r="A15" s="66"/>
      <c r="C15" s="65"/>
      <c r="D15" s="66"/>
      <c r="E15" s="67"/>
      <c r="F15" s="67"/>
      <c r="G15" s="68"/>
      <c r="H15" s="67"/>
      <c r="I15" s="69"/>
      <c r="J15" s="41"/>
      <c r="K15" s="41"/>
    </row>
    <row r="16" spans="1:14" ht="16.5">
      <c r="A16" s="45"/>
      <c r="B16" s="825" t="s">
        <v>429</v>
      </c>
      <c r="C16" s="825"/>
      <c r="D16" s="825"/>
      <c r="E16" s="825"/>
      <c r="F16" s="826"/>
      <c r="G16"/>
      <c r="H16"/>
      <c r="I16" s="792"/>
    </row>
    <row r="17" spans="2:11" ht="16.5">
      <c r="B17" s="825" t="s">
        <v>430</v>
      </c>
      <c r="C17" s="825"/>
      <c r="D17" s="825"/>
      <c r="E17" s="825"/>
      <c r="F17" s="826"/>
      <c r="G17"/>
      <c r="H17"/>
      <c r="I17" s="792"/>
      <c r="J17" s="44"/>
      <c r="K17" s="44"/>
    </row>
    <row r="18" spans="2:11" ht="16.5">
      <c r="B18" s="825" t="s">
        <v>431</v>
      </c>
      <c r="C18" s="825"/>
      <c r="D18" s="825"/>
      <c r="E18" s="825"/>
      <c r="F18" s="826"/>
      <c r="G18"/>
      <c r="H18"/>
      <c r="I18" s="827"/>
    </row>
  </sheetData>
  <mergeCells count="3">
    <mergeCell ref="A12:E12"/>
    <mergeCell ref="I12:K12"/>
    <mergeCell ref="E4:J5"/>
  </mergeCells>
  <pageMargins left="0.70866141732283472" right="0.46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zoomScaleNormal="100" workbookViewId="0">
      <selection activeCell="I10" sqref="I10"/>
    </sheetView>
  </sheetViews>
  <sheetFormatPr defaultColWidth="12.28515625" defaultRowHeight="15"/>
  <cols>
    <col min="1" max="1" width="3.28515625" style="4" customWidth="1"/>
    <col min="2" max="2" width="41.5703125" style="4" customWidth="1"/>
    <col min="3" max="3" width="4.42578125" style="4" customWidth="1"/>
    <col min="4" max="4" width="7" style="4" customWidth="1"/>
    <col min="5" max="5" width="8.5703125" style="4" customWidth="1"/>
    <col min="6" max="6" width="13.42578125" style="4" customWidth="1"/>
    <col min="7" max="7" width="3.7109375" style="4" customWidth="1"/>
    <col min="8" max="8" width="12.85546875" style="4" customWidth="1"/>
    <col min="9" max="9" width="10.42578125" style="4" customWidth="1"/>
    <col min="10" max="10" width="5.85546875" style="4" customWidth="1"/>
    <col min="11" max="11" width="10.710937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496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130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205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120">
      <c r="A9" s="501">
        <v>1</v>
      </c>
      <c r="B9" s="698" t="s">
        <v>322</v>
      </c>
      <c r="C9" s="550" t="s">
        <v>86</v>
      </c>
      <c r="D9" s="694">
        <v>11400</v>
      </c>
      <c r="E9" s="627"/>
      <c r="F9" s="627"/>
      <c r="G9" s="550"/>
      <c r="H9" s="627"/>
      <c r="I9" s="685"/>
      <c r="J9" s="686"/>
      <c r="K9" s="686"/>
      <c r="L9" s="448"/>
    </row>
    <row r="10" spans="1:13" ht="135">
      <c r="A10" s="501">
        <v>2</v>
      </c>
      <c r="B10" s="698" t="s">
        <v>323</v>
      </c>
      <c r="C10" s="550" t="s">
        <v>86</v>
      </c>
      <c r="D10" s="694">
        <v>6250</v>
      </c>
      <c r="E10" s="627"/>
      <c r="F10" s="627"/>
      <c r="G10" s="550"/>
      <c r="H10" s="627"/>
      <c r="I10" s="685"/>
      <c r="J10" s="686"/>
      <c r="K10" s="686"/>
      <c r="L10" s="448"/>
    </row>
    <row r="11" spans="1:13" ht="17.25" customHeight="1">
      <c r="A11" s="271"/>
      <c r="B11" s="331" t="s">
        <v>19</v>
      </c>
      <c r="C11" s="271"/>
      <c r="D11" s="271"/>
      <c r="E11" s="271"/>
      <c r="F11" s="332">
        <f>SUM(F9:F10)</f>
        <v>0</v>
      </c>
      <c r="G11" s="333"/>
      <c r="H11" s="332">
        <f>SUM(H9:H10)</f>
        <v>0</v>
      </c>
      <c r="I11" s="271"/>
      <c r="J11" s="271"/>
      <c r="K11" s="271"/>
    </row>
    <row r="12" spans="1:13">
      <c r="A12" s="324" t="s">
        <v>236</v>
      </c>
      <c r="B12" s="47"/>
      <c r="C12" s="48"/>
      <c r="D12" s="48"/>
      <c r="E12" s="40"/>
      <c r="F12" s="46"/>
      <c r="G12" s="42"/>
      <c r="H12" s="43"/>
      <c r="I12" s="44"/>
      <c r="J12" s="44"/>
      <c r="K12" s="44"/>
    </row>
    <row r="13" spans="1:13">
      <c r="A13" s="856"/>
      <c r="B13" s="856"/>
      <c r="C13" s="856"/>
      <c r="D13" s="856"/>
      <c r="E13" s="856"/>
      <c r="F13" s="856"/>
      <c r="G13" s="856"/>
      <c r="H13" s="856"/>
      <c r="I13" s="856"/>
      <c r="J13" s="856"/>
    </row>
    <row r="14" spans="1:13">
      <c r="B14" s="47"/>
    </row>
    <row r="15" spans="1:13">
      <c r="B15" s="47"/>
    </row>
    <row r="16" spans="1:13">
      <c r="B16" s="325"/>
    </row>
    <row r="17" spans="1:10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6.5">
      <c r="A18" s="59"/>
      <c r="B18" s="825" t="s">
        <v>429</v>
      </c>
      <c r="C18" s="825"/>
      <c r="D18" s="825"/>
      <c r="E18" s="825"/>
      <c r="F18" s="826"/>
      <c r="G18"/>
      <c r="H18"/>
      <c r="I18" s="792"/>
      <c r="J18" s="59"/>
    </row>
    <row r="19" spans="1:10" ht="16.5">
      <c r="A19" s="59"/>
      <c r="B19" s="825" t="s">
        <v>430</v>
      </c>
      <c r="C19" s="825"/>
      <c r="D19" s="825"/>
      <c r="E19" s="825"/>
      <c r="F19" s="826"/>
      <c r="G19"/>
      <c r="H19"/>
      <c r="I19" s="792"/>
      <c r="J19" s="59"/>
    </row>
    <row r="20" spans="1:10" ht="16.5">
      <c r="B20" s="825" t="s">
        <v>431</v>
      </c>
      <c r="C20" s="825"/>
      <c r="D20" s="825"/>
      <c r="E20" s="825"/>
      <c r="F20" s="826"/>
      <c r="G20"/>
      <c r="H20"/>
      <c r="I20" s="827"/>
    </row>
  </sheetData>
  <mergeCells count="1">
    <mergeCell ref="A13:J13"/>
  </mergeCells>
  <pageMargins left="0.70866141732283472" right="0.70866141732283472" top="0.56999999999999995" bottom="0.2" header="0.31496062992125984" footer="0.31496062992125984"/>
  <pageSetup paperSize="9" scale="90" firstPageNumber="40" fitToHeight="0" orientation="landscape" useFirstPageNumber="1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topLeftCell="A7"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33.85546875" style="4" customWidth="1"/>
    <col min="3" max="3" width="5.5703125" style="4" customWidth="1"/>
    <col min="4" max="4" width="5.7109375" style="4" customWidth="1"/>
    <col min="5" max="5" width="10.5703125" style="4" customWidth="1"/>
    <col min="6" max="6" width="10.7109375" style="4" customWidth="1"/>
    <col min="7" max="7" width="3.7109375" style="4" customWidth="1"/>
    <col min="8" max="8" width="10.5703125" style="4" customWidth="1"/>
    <col min="9" max="9" width="11" style="4" customWidth="1"/>
    <col min="10" max="10" width="8.5703125" style="4" customWidth="1"/>
    <col min="11" max="12" width="12.28515625" style="4" customWidth="1"/>
    <col min="13" max="13" width="11.85546875" style="4" customWidth="1"/>
    <col min="14" max="16384" width="12.28515625" style="4"/>
  </cols>
  <sheetData>
    <row r="1" spans="1:14" ht="15.75">
      <c r="A1" s="1"/>
      <c r="B1" s="2"/>
      <c r="C1" s="3"/>
      <c r="D1" s="3"/>
      <c r="E1" s="3"/>
      <c r="F1" s="3" t="s">
        <v>497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132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 customHeight="1">
      <c r="A4" s="1"/>
      <c r="B4" s="13" t="s">
        <v>2</v>
      </c>
      <c r="C4" s="9"/>
      <c r="D4" s="14"/>
      <c r="E4" s="50"/>
      <c r="F4" s="272" t="s">
        <v>371</v>
      </c>
      <c r="G4" s="50"/>
      <c r="H4" s="50"/>
      <c r="I4" s="50"/>
      <c r="J4" s="14"/>
      <c r="K4" s="17"/>
    </row>
    <row r="5" spans="1:14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  <c r="L5" s="582"/>
      <c r="M5" s="582"/>
      <c r="N5" s="582"/>
    </row>
    <row r="6" spans="1:14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L6" s="582"/>
      <c r="M6" s="582"/>
      <c r="N6" s="582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582"/>
      <c r="M7" s="582"/>
      <c r="N7" s="58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266" t="s">
        <v>13</v>
      </c>
      <c r="L8" s="582"/>
      <c r="M8" s="355"/>
      <c r="N8" s="582"/>
    </row>
    <row r="9" spans="1:14" ht="41.25" customHeight="1">
      <c r="A9" s="501">
        <v>1</v>
      </c>
      <c r="B9" s="584" t="s">
        <v>372</v>
      </c>
      <c r="C9" s="550" t="s">
        <v>18</v>
      </c>
      <c r="D9" s="501">
        <v>22</v>
      </c>
      <c r="E9" s="536"/>
      <c r="F9" s="536"/>
      <c r="G9" s="550"/>
      <c r="H9" s="536"/>
      <c r="I9" s="537"/>
      <c r="J9" s="538"/>
      <c r="K9" s="539"/>
      <c r="L9" s="47"/>
      <c r="M9" s="582"/>
      <c r="N9" s="582"/>
    </row>
    <row r="10" spans="1:14" ht="15.6" customHeight="1">
      <c r="A10" s="853" t="s">
        <v>14</v>
      </c>
      <c r="B10" s="853"/>
      <c r="C10" s="853"/>
      <c r="D10" s="853"/>
      <c r="E10" s="853"/>
      <c r="F10" s="332">
        <f>SUM(F9)</f>
        <v>0</v>
      </c>
      <c r="G10" s="333"/>
      <c r="H10" s="332">
        <f>SUM(H9)</f>
        <v>0</v>
      </c>
      <c r="I10" s="833"/>
      <c r="J10" s="833"/>
      <c r="K10" s="833"/>
      <c r="L10" s="582"/>
      <c r="M10" s="582"/>
      <c r="N10" s="582"/>
    </row>
    <row r="11" spans="1:14">
      <c r="A11" s="39" t="s">
        <v>20</v>
      </c>
      <c r="L11" s="582"/>
      <c r="M11" s="582"/>
      <c r="N11" s="582"/>
    </row>
    <row r="12" spans="1:14">
      <c r="B12" s="273"/>
      <c r="C12" s="65"/>
      <c r="E12" s="67"/>
      <c r="F12" s="67"/>
      <c r="G12" s="68"/>
      <c r="H12" s="67"/>
      <c r="I12" s="69"/>
      <c r="J12" s="41"/>
      <c r="K12" s="41"/>
      <c r="L12" s="582"/>
      <c r="M12" s="582"/>
      <c r="N12" s="582"/>
    </row>
    <row r="13" spans="1:14">
      <c r="A13" s="66"/>
      <c r="C13" s="65"/>
      <c r="E13" s="67"/>
      <c r="F13" s="67"/>
      <c r="G13" s="68"/>
      <c r="H13" s="67"/>
      <c r="I13" s="69"/>
      <c r="J13" s="41"/>
      <c r="K13" s="41"/>
      <c r="L13" s="582"/>
      <c r="M13" s="582"/>
      <c r="N13" s="582"/>
    </row>
    <row r="14" spans="1:14" ht="16.5">
      <c r="B14" s="825" t="s">
        <v>429</v>
      </c>
      <c r="C14" s="825"/>
      <c r="D14" s="825"/>
      <c r="E14" s="825"/>
      <c r="F14" s="826"/>
      <c r="G14"/>
      <c r="H14"/>
      <c r="I14" s="792"/>
    </row>
    <row r="15" spans="1:14" ht="16.5">
      <c r="B15" s="825" t="s">
        <v>430</v>
      </c>
      <c r="C15" s="825"/>
      <c r="D15" s="825"/>
      <c r="E15" s="825"/>
      <c r="F15" s="826"/>
      <c r="G15"/>
      <c r="H15"/>
      <c r="I15" s="792"/>
      <c r="J15" s="44"/>
      <c r="K15" s="44"/>
    </row>
    <row r="16" spans="1:14" ht="16.5">
      <c r="B16" s="825" t="s">
        <v>431</v>
      </c>
      <c r="C16" s="825"/>
      <c r="D16" s="825"/>
      <c r="E16" s="825"/>
      <c r="F16" s="826"/>
      <c r="G16"/>
      <c r="H16"/>
      <c r="I16" s="827"/>
    </row>
    <row r="17" spans="1:9">
      <c r="A17" s="45"/>
      <c r="B17" s="40"/>
      <c r="C17" s="48"/>
      <c r="D17" s="48"/>
      <c r="E17" s="40"/>
      <c r="F17" s="46"/>
      <c r="G17" s="42"/>
      <c r="H17" s="43"/>
      <c r="I17" s="44"/>
    </row>
    <row r="18" spans="1:9">
      <c r="E18" s="40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38.140625" style="4" customWidth="1"/>
    <col min="3" max="3" width="5.5703125" style="4" customWidth="1"/>
    <col min="4" max="4" width="5.7109375" style="4" customWidth="1"/>
    <col min="5" max="5" width="9" style="4" customWidth="1"/>
    <col min="6" max="6" width="11.85546875" style="4" customWidth="1"/>
    <col min="7" max="7" width="3.7109375" style="4" customWidth="1"/>
    <col min="8" max="8" width="11.7109375" style="4" customWidth="1"/>
    <col min="9" max="9" width="11" style="4" customWidth="1"/>
    <col min="10" max="10" width="7" style="4" customWidth="1"/>
    <col min="11" max="11" width="11.140625" style="4" customWidth="1"/>
    <col min="12" max="12" width="12.28515625" style="4" customWidth="1"/>
    <col min="13" max="13" width="12.1406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498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133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0"/>
      <c r="G4" s="272" t="s">
        <v>160</v>
      </c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L6" s="582"/>
      <c r="M6" s="582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582"/>
      <c r="M7" s="58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266" t="s">
        <v>13</v>
      </c>
      <c r="L8" s="582"/>
      <c r="M8" s="355"/>
    </row>
    <row r="9" spans="1:13" ht="51">
      <c r="A9" s="501">
        <v>1</v>
      </c>
      <c r="B9" s="584" t="s">
        <v>161</v>
      </c>
      <c r="C9" s="550" t="s">
        <v>18</v>
      </c>
      <c r="D9" s="550">
        <v>570</v>
      </c>
      <c r="E9" s="585"/>
      <c r="F9" s="536"/>
      <c r="G9" s="550"/>
      <c r="H9" s="536"/>
      <c r="I9" s="564"/>
      <c r="J9" s="565"/>
      <c r="K9" s="566"/>
      <c r="L9" s="582"/>
      <c r="M9" s="582"/>
    </row>
    <row r="10" spans="1:13" ht="15.6" customHeight="1">
      <c r="A10" s="853" t="s">
        <v>14</v>
      </c>
      <c r="B10" s="853"/>
      <c r="C10" s="853"/>
      <c r="D10" s="853"/>
      <c r="E10" s="853"/>
      <c r="F10" s="332">
        <f>SUM(F9)</f>
        <v>0</v>
      </c>
      <c r="G10" s="333"/>
      <c r="H10" s="332">
        <f>SUM(H9)</f>
        <v>0</v>
      </c>
      <c r="I10" s="833"/>
      <c r="J10" s="833"/>
      <c r="K10" s="833"/>
      <c r="L10" s="582"/>
      <c r="M10" s="582"/>
    </row>
    <row r="11" spans="1:13">
      <c r="A11" s="39" t="s">
        <v>20</v>
      </c>
    </row>
    <row r="12" spans="1:13">
      <c r="B12" s="273"/>
      <c r="C12" s="65"/>
      <c r="D12" s="66"/>
      <c r="E12" s="67"/>
      <c r="F12" s="67"/>
      <c r="G12" s="68"/>
      <c r="H12" s="67"/>
      <c r="I12" s="69"/>
      <c r="J12" s="41"/>
      <c r="K12" s="41"/>
    </row>
    <row r="13" spans="1:13">
      <c r="A13" s="66"/>
      <c r="C13" s="65"/>
      <c r="D13" s="66"/>
      <c r="E13" s="67"/>
      <c r="F13" s="67"/>
      <c r="G13" s="68"/>
      <c r="H13" s="67"/>
      <c r="I13" s="69"/>
      <c r="J13" s="41"/>
      <c r="K13" s="41"/>
    </row>
    <row r="15" spans="1:13" ht="16.5">
      <c r="A15" s="45"/>
      <c r="B15" s="825" t="s">
        <v>429</v>
      </c>
      <c r="C15" s="825"/>
      <c r="D15" s="825"/>
      <c r="E15" s="825"/>
      <c r="F15" s="826"/>
      <c r="G15"/>
      <c r="H15"/>
      <c r="I15" s="792"/>
      <c r="J15" s="44"/>
      <c r="K15" s="44"/>
    </row>
    <row r="16" spans="1:13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zoomScaleNormal="100"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36.42578125" style="4" customWidth="1"/>
    <col min="3" max="3" width="5.5703125" style="4" customWidth="1"/>
    <col min="4" max="4" width="6.7109375" style="4" customWidth="1"/>
    <col min="5" max="5" width="9.140625" style="4" customWidth="1"/>
    <col min="6" max="6" width="15.140625" style="4" customWidth="1"/>
    <col min="7" max="7" width="4.140625" style="4" customWidth="1"/>
    <col min="8" max="8" width="13.42578125" style="4" customWidth="1"/>
    <col min="9" max="9" width="9.7109375" style="4" customWidth="1"/>
    <col min="10" max="10" width="6.42578125" style="4" customWidth="1"/>
    <col min="11" max="11" width="12.5703125" style="4" customWidth="1"/>
    <col min="12" max="12" width="12.28515625" style="448" customWidth="1"/>
    <col min="13" max="13" width="12.28515625" style="4" customWidth="1"/>
    <col min="14" max="14" width="45.5703125" style="4" customWidth="1"/>
    <col min="15" max="16384" width="12.28515625" style="4"/>
  </cols>
  <sheetData>
    <row r="1" spans="1:14" ht="15.75">
      <c r="A1" s="1"/>
      <c r="B1" s="2"/>
      <c r="C1" s="3"/>
      <c r="D1" s="3"/>
      <c r="E1" s="3"/>
      <c r="F1" s="3" t="s">
        <v>499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136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>
      <c r="A4" s="1"/>
      <c r="B4" s="13" t="s">
        <v>2</v>
      </c>
      <c r="C4" s="9"/>
      <c r="D4" s="14"/>
      <c r="E4" s="14"/>
      <c r="F4" s="51" t="s">
        <v>198</v>
      </c>
      <c r="G4" s="14"/>
      <c r="H4" s="14"/>
      <c r="I4" s="16"/>
      <c r="J4" s="14"/>
      <c r="K4" s="747"/>
    </row>
    <row r="5" spans="1:14" ht="15.75">
      <c r="A5" s="1"/>
      <c r="B5" s="18" t="s">
        <v>216</v>
      </c>
      <c r="C5" s="19"/>
      <c r="D5" s="14"/>
      <c r="E5" s="20"/>
      <c r="F5" s="101"/>
      <c r="G5" s="14"/>
      <c r="H5" s="14"/>
      <c r="I5" s="14"/>
      <c r="J5" s="14"/>
      <c r="K5" s="12"/>
    </row>
    <row r="6" spans="1:14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N8" s="53"/>
    </row>
    <row r="9" spans="1:14" ht="60">
      <c r="A9" s="501">
        <v>1</v>
      </c>
      <c r="B9" s="687" t="s">
        <v>313</v>
      </c>
      <c r="C9" s="550" t="s">
        <v>18</v>
      </c>
      <c r="D9" s="705">
        <v>2300</v>
      </c>
      <c r="E9" s="585"/>
      <c r="F9" s="585"/>
      <c r="G9" s="586"/>
      <c r="H9" s="585"/>
      <c r="I9" s="537"/>
      <c r="J9" s="538"/>
      <c r="K9" s="539"/>
    </row>
    <row r="10" spans="1:14" ht="60">
      <c r="A10" s="501">
        <v>2</v>
      </c>
      <c r="B10" s="687" t="s">
        <v>314</v>
      </c>
      <c r="C10" s="550" t="s">
        <v>18</v>
      </c>
      <c r="D10" s="705">
        <v>1100</v>
      </c>
      <c r="E10" s="585"/>
      <c r="F10" s="585"/>
      <c r="G10" s="586"/>
      <c r="H10" s="585"/>
      <c r="I10" s="537"/>
      <c r="J10" s="538"/>
      <c r="K10" s="539"/>
    </row>
    <row r="11" spans="1:14" ht="60">
      <c r="A11" s="501">
        <v>3</v>
      </c>
      <c r="B11" s="687" t="s">
        <v>315</v>
      </c>
      <c r="C11" s="550" t="s">
        <v>18</v>
      </c>
      <c r="D11" s="688">
        <v>900</v>
      </c>
      <c r="E11" s="585"/>
      <c r="F11" s="585"/>
      <c r="G11" s="586"/>
      <c r="H11" s="585"/>
      <c r="I11" s="537"/>
      <c r="J11" s="538"/>
      <c r="K11" s="539"/>
    </row>
    <row r="12" spans="1:14" ht="60">
      <c r="A12" s="501">
        <v>4</v>
      </c>
      <c r="B12" s="687" t="s">
        <v>316</v>
      </c>
      <c r="C12" s="550" t="s">
        <v>18</v>
      </c>
      <c r="D12" s="705">
        <v>1180</v>
      </c>
      <c r="E12" s="585"/>
      <c r="F12" s="585"/>
      <c r="G12" s="586"/>
      <c r="H12" s="585"/>
      <c r="I12" s="537"/>
      <c r="J12" s="538"/>
      <c r="K12" s="539"/>
    </row>
    <row r="13" spans="1:14" ht="60">
      <c r="A13" s="501">
        <v>5</v>
      </c>
      <c r="B13" s="687" t="s">
        <v>317</v>
      </c>
      <c r="C13" s="550" t="s">
        <v>18</v>
      </c>
      <c r="D13" s="688">
        <v>830</v>
      </c>
      <c r="E13" s="691"/>
      <c r="F13" s="585"/>
      <c r="G13" s="550"/>
      <c r="H13" s="585"/>
      <c r="I13" s="537"/>
      <c r="J13" s="578"/>
      <c r="K13" s="539"/>
    </row>
    <row r="14" spans="1:14" ht="60">
      <c r="A14" s="501">
        <v>6</v>
      </c>
      <c r="B14" s="687" t="s">
        <v>318</v>
      </c>
      <c r="C14" s="550" t="s">
        <v>18</v>
      </c>
      <c r="D14" s="689">
        <v>560</v>
      </c>
      <c r="E14" s="691"/>
      <c r="F14" s="585"/>
      <c r="G14" s="550"/>
      <c r="H14" s="585"/>
      <c r="I14" s="373"/>
      <c r="J14" s="578"/>
      <c r="K14" s="373"/>
    </row>
    <row r="15" spans="1:14" ht="15.6" customHeight="1">
      <c r="A15" s="853" t="s">
        <v>14</v>
      </c>
      <c r="B15" s="853"/>
      <c r="C15" s="853"/>
      <c r="D15" s="853"/>
      <c r="E15" s="853"/>
      <c r="F15" s="326">
        <f>SUM(F9:F14)</f>
        <v>0</v>
      </c>
      <c r="G15" s="327"/>
      <c r="H15" s="326">
        <f>SUM(H9:H14)</f>
        <v>0</v>
      </c>
      <c r="I15" s="833"/>
      <c r="J15" s="833"/>
      <c r="K15" s="833"/>
    </row>
    <row r="16" spans="1:14" ht="15.6" customHeight="1">
      <c r="A16" s="690" t="s">
        <v>312</v>
      </c>
      <c r="B16" s="350"/>
      <c r="C16" s="350"/>
      <c r="D16" s="350"/>
      <c r="E16" s="350"/>
      <c r="F16" s="351"/>
      <c r="G16" s="352"/>
      <c r="H16" s="351"/>
      <c r="I16" s="353"/>
      <c r="J16" s="353"/>
      <c r="K16" s="353"/>
    </row>
    <row r="17" spans="1:12" ht="12.75" customHeight="1">
      <c r="A17" s="350"/>
      <c r="B17" s="867" t="s">
        <v>419</v>
      </c>
      <c r="C17" s="866"/>
      <c r="D17" s="866"/>
      <c r="E17" s="866"/>
      <c r="F17" s="866"/>
      <c r="G17" s="866"/>
      <c r="H17" s="866"/>
      <c r="I17" s="353"/>
      <c r="J17" s="353"/>
      <c r="K17" s="353"/>
      <c r="L17" s="692"/>
    </row>
    <row r="18" spans="1:12" ht="16.5" customHeight="1">
      <c r="A18" s="350"/>
      <c r="B18" s="866"/>
      <c r="C18" s="866"/>
      <c r="D18" s="866"/>
      <c r="E18" s="866"/>
      <c r="F18" s="866"/>
      <c r="G18" s="866"/>
      <c r="H18" s="866"/>
      <c r="I18" s="353"/>
      <c r="J18" s="353"/>
      <c r="K18" s="353"/>
    </row>
    <row r="19" spans="1:12" ht="26.25" customHeight="1">
      <c r="A19" s="350"/>
      <c r="B19" s="866"/>
      <c r="C19" s="866"/>
      <c r="D19" s="866"/>
      <c r="E19" s="866"/>
      <c r="F19" s="866"/>
      <c r="G19" s="866"/>
      <c r="H19" s="866"/>
      <c r="I19" s="353"/>
      <c r="J19" s="353"/>
      <c r="K19" s="353"/>
    </row>
    <row r="21" spans="1:12">
      <c r="A21" s="45"/>
      <c r="B21" s="40"/>
      <c r="C21" s="48"/>
      <c r="D21" s="48"/>
      <c r="E21" s="40"/>
      <c r="F21" s="46"/>
      <c r="G21" s="42"/>
      <c r="H21" s="43"/>
    </row>
    <row r="22" spans="1:12">
      <c r="E22" s="40"/>
    </row>
    <row r="23" spans="1:12" ht="16.5">
      <c r="B23" s="825" t="s">
        <v>429</v>
      </c>
      <c r="C23" s="825"/>
      <c r="D23" s="825"/>
      <c r="E23" s="825"/>
      <c r="F23" s="826"/>
      <c r="G23"/>
      <c r="H23"/>
      <c r="I23" s="792"/>
    </row>
    <row r="24" spans="1:12" ht="16.5">
      <c r="B24" s="825" t="s">
        <v>430</v>
      </c>
      <c r="C24" s="825"/>
      <c r="D24" s="825"/>
      <c r="E24" s="825"/>
      <c r="F24" s="826"/>
      <c r="G24"/>
      <c r="H24"/>
      <c r="I24" s="792"/>
    </row>
    <row r="25" spans="1:12" ht="16.5">
      <c r="B25" s="825" t="s">
        <v>431</v>
      </c>
      <c r="C25" s="825"/>
      <c r="D25" s="825"/>
      <c r="E25" s="825"/>
      <c r="F25" s="826"/>
      <c r="G25"/>
      <c r="H25"/>
      <c r="I25" s="827"/>
    </row>
  </sheetData>
  <mergeCells count="3">
    <mergeCell ref="A15:E15"/>
    <mergeCell ref="I15:K15"/>
    <mergeCell ref="B17:H19"/>
  </mergeCells>
  <pageMargins left="0.70866141732283472" right="0.70866141732283472" top="0.23" bottom="0.15748031496062992" header="0.17" footer="0.31496062992125984"/>
  <pageSetup paperSize="9" scale="80" firstPageNumber="40" fitToHeight="0" orientation="landscape" useFirstPageNumber="1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4" zoomScaleNormal="100"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7.140625" style="4" bestFit="1" customWidth="1"/>
    <col min="5" max="5" width="8.5703125" style="4" customWidth="1"/>
    <col min="6" max="6" width="11.285156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500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139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693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199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90">
      <c r="A9" s="501">
        <v>1</v>
      </c>
      <c r="B9" s="687" t="s">
        <v>319</v>
      </c>
      <c r="C9" s="550" t="s">
        <v>86</v>
      </c>
      <c r="D9" s="694">
        <v>35800</v>
      </c>
      <c r="E9" s="627"/>
      <c r="F9" s="503"/>
      <c r="G9" s="501"/>
      <c r="H9" s="503"/>
      <c r="I9" s="550"/>
      <c r="J9" s="632"/>
      <c r="K9" s="632"/>
      <c r="L9" s="571"/>
    </row>
    <row r="10" spans="1:13" ht="17.25" customHeight="1">
      <c r="A10" s="271"/>
      <c r="B10" s="331" t="s">
        <v>19</v>
      </c>
      <c r="C10" s="271"/>
      <c r="D10" s="271"/>
      <c r="E10" s="271"/>
      <c r="F10" s="332"/>
      <c r="G10" s="333"/>
      <c r="H10" s="332"/>
      <c r="I10" s="271"/>
      <c r="J10" s="271"/>
      <c r="K10" s="271"/>
    </row>
    <row r="11" spans="1:13">
      <c r="A11" s="57" t="s">
        <v>20</v>
      </c>
      <c r="B11" s="47"/>
      <c r="C11" s="48"/>
      <c r="D11" s="48"/>
      <c r="E11" s="40"/>
      <c r="F11" s="46"/>
      <c r="G11" s="42"/>
      <c r="H11" s="43"/>
      <c r="I11" s="44"/>
      <c r="J11" s="44"/>
      <c r="K11" s="44"/>
    </row>
    <row r="12" spans="1:13">
      <c r="B12" s="58"/>
      <c r="E12" s="40"/>
    </row>
    <row r="13" spans="1:13">
      <c r="B13" s="47"/>
    </row>
    <row r="14" spans="1:13">
      <c r="B14" s="47"/>
    </row>
    <row r="15" spans="1:13" ht="16.5"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A16" s="59"/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1:10" ht="16.5">
      <c r="A17" s="59"/>
      <c r="B17" s="825" t="s">
        <v>431</v>
      </c>
      <c r="C17" s="825"/>
      <c r="D17" s="825"/>
      <c r="E17" s="825"/>
      <c r="F17" s="826"/>
      <c r="G17"/>
      <c r="H17"/>
      <c r="I17" s="827"/>
      <c r="J17" s="762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topLeftCell="A9" zoomScaleNormal="100" workbookViewId="0">
      <selection activeCell="L6" sqref="L1:L1048576"/>
    </sheetView>
  </sheetViews>
  <sheetFormatPr defaultColWidth="12.28515625" defaultRowHeight="15"/>
  <cols>
    <col min="1" max="1" width="4.140625" style="4" customWidth="1"/>
    <col min="2" max="2" width="44.5703125" style="4" customWidth="1"/>
    <col min="3" max="3" width="5.42578125" style="4" customWidth="1"/>
    <col min="4" max="4" width="6.28515625" style="4" customWidth="1"/>
    <col min="5" max="5" width="12.5703125" style="4" customWidth="1"/>
    <col min="6" max="6" width="14.140625" style="4" customWidth="1"/>
    <col min="7" max="7" width="4.7109375" style="4" customWidth="1"/>
    <col min="8" max="8" width="14.28515625" style="4" customWidth="1"/>
    <col min="9" max="9" width="12.28515625" style="4" customWidth="1"/>
    <col min="10" max="10" width="7.140625" style="4" customWidth="1"/>
    <col min="11" max="11" width="16.42578125" style="4" customWidth="1"/>
    <col min="12" max="12" width="44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437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3"/>
      <c r="G2" s="3"/>
      <c r="I2" s="3"/>
      <c r="J2" s="3"/>
      <c r="K2" s="5"/>
    </row>
    <row r="3" spans="1:12" ht="15.75">
      <c r="A3" s="1"/>
      <c r="B3" s="8"/>
      <c r="C3" s="9"/>
      <c r="D3" s="10"/>
      <c r="E3" s="10"/>
      <c r="F3" s="7" t="s">
        <v>26</v>
      </c>
      <c r="G3" s="11"/>
      <c r="H3" s="10"/>
      <c r="I3" s="10"/>
      <c r="J3" s="10"/>
      <c r="K3" s="12"/>
    </row>
    <row r="4" spans="1:12" ht="15.75">
      <c r="A4" s="1"/>
      <c r="B4" s="13" t="s">
        <v>2</v>
      </c>
      <c r="C4" s="9"/>
      <c r="D4" s="14"/>
      <c r="E4" s="14"/>
      <c r="F4" s="51" t="s">
        <v>238</v>
      </c>
      <c r="G4" s="14"/>
      <c r="H4" s="14"/>
      <c r="I4" s="16"/>
      <c r="J4" s="14"/>
      <c r="K4" s="17"/>
    </row>
    <row r="5" spans="1:12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2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54.75" customHeight="1">
      <c r="A8" s="28" t="s">
        <v>3</v>
      </c>
      <c r="B8" s="28" t="s">
        <v>4</v>
      </c>
      <c r="C8" s="28" t="s">
        <v>5</v>
      </c>
      <c r="D8" s="28" t="s">
        <v>22</v>
      </c>
      <c r="E8" s="61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2" ht="240">
      <c r="A9" s="365">
        <v>1</v>
      </c>
      <c r="B9" s="392" t="s">
        <v>246</v>
      </c>
      <c r="C9" s="366" t="s">
        <v>18</v>
      </c>
      <c r="D9" s="393">
        <v>13</v>
      </c>
      <c r="E9" s="394"/>
      <c r="F9" s="395"/>
      <c r="G9" s="369"/>
      <c r="H9" s="395"/>
      <c r="I9" s="396"/>
      <c r="J9" s="397"/>
      <c r="K9" s="398"/>
      <c r="L9" s="49"/>
    </row>
    <row r="10" spans="1:12" ht="15.6" customHeight="1">
      <c r="A10" s="834" t="s">
        <v>14</v>
      </c>
      <c r="B10" s="834"/>
      <c r="C10" s="834"/>
      <c r="D10" s="834"/>
      <c r="E10" s="834"/>
      <c r="F10" s="36">
        <f>SUM(F9)</f>
        <v>0</v>
      </c>
      <c r="G10" s="37"/>
      <c r="H10" s="36">
        <f>SUM(H9)</f>
        <v>0</v>
      </c>
      <c r="I10" s="835"/>
      <c r="J10" s="835"/>
      <c r="K10" s="835"/>
    </row>
    <row r="11" spans="1:12">
      <c r="A11" s="39" t="s">
        <v>20</v>
      </c>
    </row>
    <row r="12" spans="1:12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2">
      <c r="A13" s="66"/>
      <c r="B13" s="357"/>
      <c r="C13" s="65"/>
      <c r="D13" s="66"/>
      <c r="E13" s="67"/>
      <c r="F13" s="67"/>
      <c r="G13" s="68"/>
      <c r="H13" s="67"/>
      <c r="I13" s="69"/>
      <c r="J13" s="41"/>
      <c r="K13" s="41"/>
    </row>
    <row r="14" spans="1:12" ht="16.5">
      <c r="B14" s="825" t="s">
        <v>429</v>
      </c>
      <c r="C14" s="825"/>
      <c r="D14" s="825"/>
      <c r="E14" s="825"/>
      <c r="F14" s="826"/>
      <c r="G14"/>
      <c r="H14"/>
      <c r="I14" s="792"/>
    </row>
    <row r="15" spans="1:12" ht="16.5">
      <c r="A15" s="45"/>
      <c r="B15" s="825" t="s">
        <v>430</v>
      </c>
      <c r="C15" s="825"/>
      <c r="D15" s="825"/>
      <c r="E15" s="825"/>
      <c r="F15" s="826"/>
      <c r="G15"/>
      <c r="H15"/>
      <c r="I15" s="792"/>
      <c r="J15" s="44"/>
      <c r="K15" s="44"/>
    </row>
    <row r="16" spans="1:12" ht="16.5">
      <c r="B16" s="825" t="s">
        <v>431</v>
      </c>
      <c r="C16" s="825"/>
      <c r="D16" s="825"/>
      <c r="E16" s="825"/>
      <c r="F16" s="826"/>
      <c r="G16"/>
      <c r="H16"/>
      <c r="I16" s="827"/>
    </row>
    <row r="17" spans="2:8">
      <c r="B17" s="40"/>
      <c r="C17" s="48"/>
      <c r="D17" s="48"/>
      <c r="E17" s="40"/>
      <c r="F17" s="46"/>
      <c r="G17" s="42"/>
      <c r="H17" s="43"/>
    </row>
    <row r="18" spans="2:8">
      <c r="E18" s="40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2" firstPageNumber="40" fitToHeight="0" orientation="landscape" useFirstPageNumber="1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7" zoomScaleNormal="100" workbookViewId="0">
      <selection activeCell="F1" sqref="F1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8.5703125" style="4" customWidth="1"/>
    <col min="6" max="6" width="13.425781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501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142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1" t="s">
        <v>197</v>
      </c>
      <c r="G4" s="52"/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63.75" customHeight="1">
      <c r="A9" s="501">
        <v>1</v>
      </c>
      <c r="B9" s="673" t="s">
        <v>373</v>
      </c>
      <c r="C9" s="550" t="s">
        <v>18</v>
      </c>
      <c r="D9" s="632">
        <v>70</v>
      </c>
      <c r="E9" s="627"/>
      <c r="F9" s="627"/>
      <c r="G9" s="550"/>
      <c r="H9" s="627"/>
      <c r="I9" s="550"/>
      <c r="J9" s="632"/>
      <c r="K9" s="632"/>
      <c r="L9" s="448"/>
    </row>
    <row r="10" spans="1:13" ht="17.25" customHeight="1">
      <c r="A10" s="271"/>
      <c r="B10" s="331" t="s">
        <v>19</v>
      </c>
      <c r="C10" s="271"/>
      <c r="D10" s="271"/>
      <c r="E10" s="271"/>
      <c r="F10" s="332">
        <f>SUM(F9)</f>
        <v>0</v>
      </c>
      <c r="G10" s="333"/>
      <c r="H10" s="332">
        <f>SUM(H9)</f>
        <v>0</v>
      </c>
      <c r="I10" s="271"/>
      <c r="J10" s="271"/>
      <c r="K10" s="271"/>
    </row>
    <row r="11" spans="1:13">
      <c r="A11" s="57" t="s">
        <v>20</v>
      </c>
      <c r="B11" s="47"/>
      <c r="C11" s="48"/>
      <c r="D11" s="48"/>
      <c r="E11" s="40"/>
      <c r="F11" s="46"/>
      <c r="G11" s="42"/>
      <c r="H11" s="43"/>
      <c r="I11" s="44"/>
      <c r="J11" s="44"/>
      <c r="K11" s="44"/>
    </row>
    <row r="12" spans="1:13">
      <c r="B12" s="58"/>
      <c r="E12" s="40"/>
    </row>
    <row r="13" spans="1:13">
      <c r="B13" s="47"/>
    </row>
    <row r="14" spans="1:13">
      <c r="B14" s="47"/>
    </row>
    <row r="15" spans="1:13" ht="16.5"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A16" s="59"/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1:10" ht="16.5">
      <c r="A17" s="59"/>
      <c r="B17" s="825" t="s">
        <v>431</v>
      </c>
      <c r="C17" s="825"/>
      <c r="D17" s="825"/>
      <c r="E17" s="825"/>
      <c r="F17" s="826"/>
      <c r="G17"/>
      <c r="H17"/>
      <c r="I17" s="827"/>
      <c r="J17" s="762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7"/>
  <sheetViews>
    <sheetView topLeftCell="A4" zoomScaleNormal="100" workbookViewId="0">
      <selection activeCell="E8" sqref="E8:H9"/>
    </sheetView>
  </sheetViews>
  <sheetFormatPr defaultColWidth="8.85546875" defaultRowHeight="15"/>
  <cols>
    <col min="1" max="1" width="4.42578125" style="276" customWidth="1"/>
    <col min="2" max="2" width="48.42578125" style="276" customWidth="1"/>
    <col min="3" max="3" width="5.42578125" style="275" customWidth="1"/>
    <col min="4" max="4" width="8.5703125" style="276" customWidth="1"/>
    <col min="5" max="5" width="10.85546875" style="276" customWidth="1"/>
    <col min="6" max="6" width="11.5703125" style="276" customWidth="1"/>
    <col min="7" max="7" width="5.85546875" style="276" customWidth="1"/>
    <col min="8" max="8" width="11.5703125" style="276" customWidth="1"/>
    <col min="9" max="9" width="11.28515625" style="276" customWidth="1"/>
    <col min="10" max="16384" width="8.85546875" style="276"/>
  </cols>
  <sheetData>
    <row r="1" spans="1:13" ht="15.75">
      <c r="A1" s="2"/>
      <c r="B1" s="3"/>
      <c r="F1" s="3" t="s">
        <v>502</v>
      </c>
    </row>
    <row r="2" spans="1:13" s="278" customFormat="1" ht="15.75">
      <c r="A2" s="6" t="s">
        <v>0</v>
      </c>
      <c r="B2" s="3"/>
      <c r="C2" s="277"/>
      <c r="E2" s="12"/>
      <c r="F2" s="7" t="s">
        <v>143</v>
      </c>
      <c r="G2" s="12"/>
      <c r="H2" s="12"/>
      <c r="I2" s="12"/>
      <c r="J2" s="280"/>
    </row>
    <row r="3" spans="1:13" s="283" customFormat="1" ht="15.75">
      <c r="A3" s="8"/>
      <c r="B3" s="9"/>
      <c r="C3" s="59"/>
      <c r="D3" s="12"/>
      <c r="E3" s="279"/>
      <c r="F3" s="12"/>
      <c r="G3" s="281"/>
      <c r="H3" s="7"/>
      <c r="I3" s="282"/>
      <c r="J3" s="280"/>
    </row>
    <row r="4" spans="1:13" s="283" customFormat="1" ht="15.75">
      <c r="A4" s="13" t="s">
        <v>2</v>
      </c>
      <c r="B4" s="9"/>
      <c r="E4" s="50"/>
      <c r="F4" s="272" t="s">
        <v>165</v>
      </c>
      <c r="G4" s="52"/>
      <c r="H4" s="50"/>
      <c r="I4" s="277"/>
      <c r="J4" s="280"/>
    </row>
    <row r="5" spans="1:13" s="283" customFormat="1" ht="15.75">
      <c r="A5" s="18" t="s">
        <v>216</v>
      </c>
      <c r="B5" s="19"/>
      <c r="C5" s="284"/>
      <c r="D5" s="284"/>
      <c r="E5" s="279"/>
      <c r="F5" s="281"/>
      <c r="G5" s="281"/>
      <c r="H5" s="282"/>
      <c r="I5" s="282"/>
      <c r="J5" s="280"/>
    </row>
    <row r="6" spans="1:13" s="288" customFormat="1" ht="12.75">
      <c r="A6" s="22" t="s">
        <v>343</v>
      </c>
      <c r="B6" s="22"/>
      <c r="C6" s="285"/>
      <c r="D6" s="286"/>
      <c r="E6" s="286"/>
      <c r="F6" s="287"/>
      <c r="G6" s="286"/>
      <c r="H6" s="287"/>
      <c r="I6" s="287"/>
    </row>
    <row r="7" spans="1:13" s="287" customFormat="1" ht="38.25">
      <c r="A7" s="590"/>
      <c r="B7" s="591"/>
      <c r="C7" s="592" t="s">
        <v>88</v>
      </c>
      <c r="D7" s="88" t="s">
        <v>91</v>
      </c>
      <c r="E7" s="88" t="s">
        <v>166</v>
      </c>
      <c r="F7" s="88" t="s">
        <v>82</v>
      </c>
      <c r="G7" s="88" t="s">
        <v>167</v>
      </c>
      <c r="H7" s="88" t="s">
        <v>83</v>
      </c>
      <c r="I7" s="475" t="s">
        <v>168</v>
      </c>
      <c r="M7" s="4"/>
    </row>
    <row r="8" spans="1:13" s="287" customFormat="1" ht="90">
      <c r="A8" s="501">
        <v>1</v>
      </c>
      <c r="B8" s="595" t="s">
        <v>288</v>
      </c>
      <c r="C8" s="550" t="s">
        <v>18</v>
      </c>
      <c r="D8" s="596">
        <v>41980</v>
      </c>
      <c r="E8" s="536"/>
      <c r="F8" s="536"/>
      <c r="G8" s="550"/>
      <c r="H8" s="536"/>
      <c r="I8" s="537"/>
      <c r="J8" s="804"/>
    </row>
    <row r="9" spans="1:13" s="287" customFormat="1" ht="105">
      <c r="A9" s="501">
        <v>2</v>
      </c>
      <c r="B9" s="595" t="s">
        <v>289</v>
      </c>
      <c r="C9" s="550" t="s">
        <v>18</v>
      </c>
      <c r="D9" s="596">
        <v>33300</v>
      </c>
      <c r="E9" s="536"/>
      <c r="F9" s="536"/>
      <c r="G9" s="550"/>
      <c r="H9" s="536"/>
      <c r="I9" s="537"/>
      <c r="J9" s="804"/>
    </row>
    <row r="10" spans="1:13">
      <c r="A10" s="868" t="s">
        <v>14</v>
      </c>
      <c r="B10" s="868"/>
      <c r="C10" s="868"/>
      <c r="D10" s="868"/>
      <c r="E10" s="868"/>
      <c r="F10" s="332">
        <f>SUM(F8:F9)</f>
        <v>0</v>
      </c>
      <c r="G10" s="333"/>
      <c r="H10" s="332">
        <f>SUM(H8:H9)</f>
        <v>0</v>
      </c>
      <c r="I10" s="593"/>
    </row>
    <row r="11" spans="1:13">
      <c r="A11" s="594" t="s">
        <v>236</v>
      </c>
      <c r="B11" s="285"/>
      <c r="C11" s="285"/>
      <c r="D11" s="285"/>
      <c r="E11" s="290"/>
      <c r="F11" s="290"/>
      <c r="G11" s="291"/>
      <c r="H11" s="59"/>
      <c r="I11" s="291"/>
    </row>
    <row r="12" spans="1:13">
      <c r="A12" s="59"/>
      <c r="H12" s="292"/>
    </row>
    <row r="13" spans="1:13">
      <c r="A13" s="289"/>
      <c r="H13" s="292"/>
    </row>
    <row r="14" spans="1:13">
      <c r="B14" s="59"/>
      <c r="C14" s="59"/>
      <c r="D14" s="59"/>
      <c r="E14" s="59"/>
      <c r="F14" s="59"/>
      <c r="G14" s="59"/>
      <c r="H14" s="59"/>
      <c r="I14" s="59"/>
    </row>
    <row r="15" spans="1:13" ht="17.25">
      <c r="B15" s="825" t="s">
        <v>429</v>
      </c>
      <c r="C15" s="825"/>
      <c r="D15" s="825"/>
      <c r="E15" s="825"/>
      <c r="F15" s="826"/>
      <c r="G15"/>
      <c r="H15"/>
      <c r="I15" s="792"/>
    </row>
    <row r="16" spans="1:13" ht="17.2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7.25">
      <c r="B17" s="825" t="s">
        <v>431</v>
      </c>
      <c r="C17" s="825"/>
      <c r="D17" s="825"/>
      <c r="E17" s="825"/>
      <c r="F17" s="826"/>
      <c r="G17"/>
      <c r="H17"/>
      <c r="I17" s="827"/>
    </row>
    <row r="18" spans="2:9">
      <c r="B18" s="59"/>
      <c r="C18" s="59"/>
      <c r="D18" s="59"/>
      <c r="E18" s="59"/>
      <c r="F18" s="59"/>
      <c r="G18" s="59"/>
      <c r="H18" s="59"/>
      <c r="I18" s="59"/>
    </row>
    <row r="19" spans="2:9">
      <c r="B19" s="59"/>
      <c r="C19" s="59"/>
      <c r="D19" s="59"/>
      <c r="E19" s="59"/>
      <c r="F19" s="59"/>
      <c r="G19" s="59"/>
      <c r="H19" s="59"/>
      <c r="I19" s="59"/>
    </row>
    <row r="20" spans="2:9">
      <c r="H20" s="292"/>
    </row>
    <row r="21" spans="2:9">
      <c r="H21" s="292"/>
    </row>
    <row r="22" spans="2:9">
      <c r="H22" s="292"/>
    </row>
    <row r="23" spans="2:9">
      <c r="H23" s="292"/>
    </row>
    <row r="24" spans="2:9">
      <c r="H24" s="292"/>
    </row>
    <row r="25" spans="2:9">
      <c r="H25" s="292"/>
    </row>
    <row r="26" spans="2:9">
      <c r="H26" s="292"/>
    </row>
    <row r="27" spans="2:9">
      <c r="H27" s="292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zoomScaleNormal="100" workbookViewId="0">
      <selection activeCell="E8" sqref="E8:H9"/>
    </sheetView>
  </sheetViews>
  <sheetFormatPr defaultColWidth="8.85546875" defaultRowHeight="12.75"/>
  <cols>
    <col min="1" max="1" width="5.140625" style="59" customWidth="1"/>
    <col min="2" max="2" width="47.28515625" style="59" customWidth="1"/>
    <col min="3" max="3" width="6.85546875" style="59" customWidth="1"/>
    <col min="4" max="5" width="8.85546875" style="59" customWidth="1"/>
    <col min="6" max="6" width="11.7109375" style="59" customWidth="1"/>
    <col min="7" max="7" width="5.28515625" style="59" customWidth="1"/>
    <col min="8" max="8" width="11.140625" style="59" customWidth="1"/>
    <col min="9" max="9" width="12.140625" style="59" customWidth="1"/>
    <col min="10" max="16384" width="8.85546875" style="59"/>
  </cols>
  <sheetData>
    <row r="1" spans="1:11" ht="15.75">
      <c r="F1" s="3" t="s">
        <v>503</v>
      </c>
    </row>
    <row r="2" spans="1:11" ht="15.75">
      <c r="A2" s="6" t="s">
        <v>0</v>
      </c>
      <c r="B2" s="3"/>
      <c r="C2" s="293"/>
      <c r="F2" s="7" t="s">
        <v>144</v>
      </c>
      <c r="G2" s="7"/>
      <c r="H2" s="293"/>
      <c r="I2" s="293"/>
      <c r="J2" s="285"/>
      <c r="K2" s="295"/>
    </row>
    <row r="3" spans="1:11" ht="15.75">
      <c r="A3" s="8"/>
      <c r="B3" s="9"/>
      <c r="C3" s="285"/>
      <c r="D3" s="285"/>
      <c r="E3" s="285"/>
      <c r="F3" s="7"/>
      <c r="G3" s="296"/>
      <c r="H3" s="297"/>
      <c r="I3" s="298"/>
      <c r="J3" s="285"/>
      <c r="K3" s="295"/>
    </row>
    <row r="4" spans="1:11" ht="15">
      <c r="A4" s="13" t="s">
        <v>2</v>
      </c>
      <c r="B4" s="9"/>
      <c r="C4" s="285"/>
      <c r="D4" s="285"/>
      <c r="E4" s="272"/>
      <c r="F4" s="299" t="s">
        <v>290</v>
      </c>
      <c r="G4" s="300"/>
      <c r="H4" s="50"/>
      <c r="I4" s="301"/>
      <c r="J4" s="285"/>
      <c r="K4" s="302"/>
    </row>
    <row r="5" spans="1:11" ht="13.5">
      <c r="A5" s="18" t="s">
        <v>216</v>
      </c>
      <c r="B5" s="19"/>
      <c r="C5" s="285"/>
      <c r="D5" s="285"/>
      <c r="E5" s="285"/>
      <c r="F5" s="285"/>
      <c r="G5" s="291"/>
      <c r="H5" s="295"/>
      <c r="I5" s="303"/>
      <c r="J5" s="285"/>
      <c r="K5" s="285"/>
    </row>
    <row r="6" spans="1:11">
      <c r="A6" s="22" t="s">
        <v>343</v>
      </c>
      <c r="B6" s="22"/>
      <c r="C6" s="289"/>
      <c r="D6" s="285"/>
      <c r="E6" s="285"/>
      <c r="F6" s="285"/>
      <c r="G6" s="285"/>
      <c r="H6" s="285"/>
      <c r="I6" s="285"/>
      <c r="J6" s="285"/>
      <c r="K6" s="285"/>
    </row>
    <row r="7" spans="1:11" s="285" customFormat="1" ht="38.25">
      <c r="A7" s="304" t="s">
        <v>3</v>
      </c>
      <c r="B7" s="304" t="s">
        <v>73</v>
      </c>
      <c r="C7" s="304" t="s">
        <v>74</v>
      </c>
      <c r="D7" s="304" t="s">
        <v>22</v>
      </c>
      <c r="E7" s="304" t="s">
        <v>81</v>
      </c>
      <c r="F7" s="305" t="s">
        <v>82</v>
      </c>
      <c r="G7" s="304" t="s">
        <v>167</v>
      </c>
      <c r="H7" s="306" t="s">
        <v>83</v>
      </c>
      <c r="I7" s="304" t="s">
        <v>11</v>
      </c>
    </row>
    <row r="8" spans="1:11" s="285" customFormat="1" ht="105">
      <c r="A8" s="597">
        <v>1</v>
      </c>
      <c r="B8" s="601" t="s">
        <v>292</v>
      </c>
      <c r="C8" s="597" t="s">
        <v>18</v>
      </c>
      <c r="D8" s="602">
        <v>74650</v>
      </c>
      <c r="E8" s="403"/>
      <c r="F8" s="403"/>
      <c r="G8" s="581"/>
      <c r="H8" s="403"/>
      <c r="I8" s="598"/>
    </row>
    <row r="9" spans="1:11" s="285" customFormat="1" ht="105">
      <c r="A9" s="597">
        <v>2</v>
      </c>
      <c r="B9" s="600" t="s">
        <v>291</v>
      </c>
      <c r="C9" s="597" t="s">
        <v>18</v>
      </c>
      <c r="D9" s="602">
        <v>6860</v>
      </c>
      <c r="E9" s="403"/>
      <c r="F9" s="403"/>
      <c r="G9" s="581"/>
      <c r="H9" s="403"/>
      <c r="I9" s="598"/>
    </row>
    <row r="10" spans="1:11" s="308" customFormat="1" ht="17.25" customHeight="1">
      <c r="A10" s="869" t="s">
        <v>14</v>
      </c>
      <c r="B10" s="869"/>
      <c r="C10" s="869"/>
      <c r="D10" s="869"/>
      <c r="E10" s="869"/>
      <c r="F10" s="56">
        <f>SUM(F8:F9)</f>
        <v>0</v>
      </c>
      <c r="G10" s="28"/>
      <c r="H10" s="56">
        <f>SUM(H8:H9)</f>
        <v>0</v>
      </c>
      <c r="I10" s="307"/>
      <c r="J10" s="294"/>
    </row>
    <row r="11" spans="1:11">
      <c r="A11" s="59" t="s">
        <v>236</v>
      </c>
    </row>
    <row r="12" spans="1:11">
      <c r="A12" s="289"/>
    </row>
    <row r="15" spans="1:11" ht="16.5">
      <c r="B15" s="825" t="s">
        <v>429</v>
      </c>
      <c r="C15" s="825"/>
      <c r="D15" s="825"/>
      <c r="E15" s="825"/>
      <c r="F15" s="826"/>
      <c r="G15"/>
      <c r="H15"/>
      <c r="I15" s="792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zoomScaleNormal="100" workbookViewId="0">
      <selection activeCell="E8" sqref="E8:H8"/>
    </sheetView>
  </sheetViews>
  <sheetFormatPr defaultColWidth="11.140625" defaultRowHeight="12.75"/>
  <cols>
    <col min="1" max="1" width="3.5703125" style="59" customWidth="1"/>
    <col min="2" max="2" width="34" style="59" customWidth="1"/>
    <col min="3" max="3" width="4.140625" style="59" customWidth="1"/>
    <col min="4" max="4" width="5.85546875" style="59" customWidth="1"/>
    <col min="5" max="5" width="9" style="59" customWidth="1"/>
    <col min="6" max="6" width="11.140625" style="59" customWidth="1"/>
    <col min="7" max="7" width="4" style="59" customWidth="1"/>
    <col min="8" max="8" width="11.140625" style="59" customWidth="1"/>
    <col min="9" max="9" width="11.85546875" style="59" customWidth="1"/>
    <col min="10" max="10" width="6.5703125" style="59" customWidth="1"/>
    <col min="11" max="11" width="12.5703125" style="59" customWidth="1"/>
    <col min="12" max="16384" width="11.140625" style="59"/>
  </cols>
  <sheetData>
    <row r="1" spans="1:11" ht="15.75">
      <c r="F1" s="3" t="s">
        <v>504</v>
      </c>
    </row>
    <row r="2" spans="1:11" ht="15.75">
      <c r="A2" s="6" t="s">
        <v>0</v>
      </c>
      <c r="B2" s="3"/>
      <c r="C2" s="6"/>
      <c r="D2" s="3"/>
      <c r="F2" s="7" t="s">
        <v>147</v>
      </c>
    </row>
    <row r="3" spans="1:11">
      <c r="A3" s="8"/>
      <c r="B3" s="9"/>
      <c r="C3" s="8"/>
      <c r="D3" s="9"/>
      <c r="F3" s="297"/>
    </row>
    <row r="4" spans="1:11" ht="15.75">
      <c r="A4" s="13" t="s">
        <v>2</v>
      </c>
      <c r="B4" s="9"/>
      <c r="C4" s="13"/>
      <c r="D4" s="9"/>
      <c r="E4" s="309"/>
      <c r="F4" s="272" t="s">
        <v>293</v>
      </c>
      <c r="G4" s="272"/>
      <c r="H4" s="299"/>
      <c r="I4" s="44"/>
      <c r="J4" s="310"/>
      <c r="K4" s="311"/>
    </row>
    <row r="5" spans="1:11" ht="13.5">
      <c r="A5" s="18" t="s">
        <v>216</v>
      </c>
      <c r="B5" s="19"/>
      <c r="C5" s="18"/>
      <c r="D5" s="19"/>
      <c r="E5" s="311"/>
      <c r="F5" s="312"/>
      <c r="G5" s="311"/>
      <c r="H5" s="311"/>
      <c r="I5" s="311"/>
      <c r="J5" s="311"/>
      <c r="K5" s="311"/>
    </row>
    <row r="6" spans="1:11">
      <c r="A6" s="22" t="s">
        <v>343</v>
      </c>
      <c r="B6" s="2"/>
      <c r="C6" s="22"/>
      <c r="D6" s="2"/>
      <c r="E6" s="313"/>
      <c r="F6" s="313"/>
      <c r="G6" s="313"/>
      <c r="H6" s="313"/>
      <c r="I6" s="310"/>
      <c r="J6" s="314"/>
      <c r="K6" s="314"/>
    </row>
    <row r="7" spans="1:11" ht="63.75" customHeight="1">
      <c r="A7" s="603" t="s">
        <v>3</v>
      </c>
      <c r="B7" s="603" t="s">
        <v>4</v>
      </c>
      <c r="C7" s="603" t="s">
        <v>88</v>
      </c>
      <c r="D7" s="603" t="s">
        <v>22</v>
      </c>
      <c r="E7" s="603" t="s">
        <v>171</v>
      </c>
      <c r="F7" s="604" t="s">
        <v>95</v>
      </c>
      <c r="G7" s="603" t="s">
        <v>77</v>
      </c>
      <c r="H7" s="603" t="s">
        <v>78</v>
      </c>
      <c r="I7" s="603" t="s">
        <v>172</v>
      </c>
      <c r="J7" s="90" t="s">
        <v>12</v>
      </c>
      <c r="K7" s="603" t="s">
        <v>13</v>
      </c>
    </row>
    <row r="8" spans="1:11" ht="141.75" customHeight="1">
      <c r="A8" s="599">
        <v>1</v>
      </c>
      <c r="B8" s="610" t="s">
        <v>392</v>
      </c>
      <c r="C8" s="577" t="s">
        <v>18</v>
      </c>
      <c r="D8" s="612">
        <v>2844</v>
      </c>
      <c r="E8" s="536"/>
      <c r="F8" s="536"/>
      <c r="G8" s="577"/>
      <c r="H8" s="609"/>
      <c r="I8" s="577"/>
      <c r="J8" s="577"/>
      <c r="K8" s="577"/>
    </row>
    <row r="9" spans="1:11" ht="23.25" customHeight="1">
      <c r="A9" s="605"/>
      <c r="B9" s="611" t="s">
        <v>14</v>
      </c>
      <c r="C9" s="606"/>
      <c r="D9" s="607"/>
      <c r="E9" s="608"/>
      <c r="F9" s="332">
        <f>SUM(F8)</f>
        <v>0</v>
      </c>
      <c r="G9" s="333"/>
      <c r="H9" s="332">
        <f>SUM(H8)</f>
        <v>0</v>
      </c>
      <c r="I9" s="605"/>
      <c r="J9" s="605"/>
      <c r="K9" s="605"/>
    </row>
    <row r="10" spans="1:11">
      <c r="A10" s="59" t="s">
        <v>20</v>
      </c>
    </row>
    <row r="15" spans="1:11" ht="16.5"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2:10" ht="16.5">
      <c r="B17" s="825" t="s">
        <v>431</v>
      </c>
      <c r="C17" s="825"/>
      <c r="D17" s="825"/>
      <c r="E17" s="825"/>
      <c r="F17" s="826"/>
      <c r="G17"/>
      <c r="H17"/>
      <c r="I17" s="827"/>
      <c r="J17" s="762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K7" sqref="K7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5.5703125" style="4" customWidth="1"/>
    <col min="4" max="4" width="5.7109375" style="4" customWidth="1"/>
    <col min="5" max="5" width="7.28515625" style="4" customWidth="1"/>
    <col min="6" max="6" width="11.42578125" style="4" customWidth="1"/>
    <col min="7" max="7" width="3.7109375" style="4" customWidth="1"/>
    <col min="8" max="8" width="10.7109375" style="4" customWidth="1"/>
    <col min="9" max="9" width="11" style="4" customWidth="1"/>
    <col min="10" max="10" width="6.85546875" style="4" customWidth="1"/>
    <col min="11" max="11" width="11.28515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505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149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2" t="s">
        <v>174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39.75" customHeight="1">
      <c r="A9" s="501">
        <v>1</v>
      </c>
      <c r="B9" s="621" t="s">
        <v>175</v>
      </c>
      <c r="C9" s="550" t="s">
        <v>86</v>
      </c>
      <c r="D9" s="501">
        <v>80</v>
      </c>
      <c r="E9" s="503"/>
      <c r="F9" s="622"/>
      <c r="G9" s="550"/>
      <c r="H9" s="622"/>
      <c r="I9" s="537"/>
      <c r="J9" s="538"/>
      <c r="K9" s="539"/>
    </row>
    <row r="10" spans="1:13" ht="36.75" customHeight="1">
      <c r="A10" s="623">
        <v>2</v>
      </c>
      <c r="B10" s="621" t="s">
        <v>176</v>
      </c>
      <c r="C10" s="550" t="s">
        <v>86</v>
      </c>
      <c r="D10" s="373">
        <v>30</v>
      </c>
      <c r="E10" s="503"/>
      <c r="F10" s="622"/>
      <c r="G10" s="373"/>
      <c r="H10" s="622"/>
      <c r="I10" s="373"/>
      <c r="J10" s="373"/>
      <c r="K10" s="373"/>
    </row>
    <row r="11" spans="1:13">
      <c r="A11" s="615"/>
      <c r="B11" s="616" t="s">
        <v>19</v>
      </c>
      <c r="C11" s="617"/>
      <c r="D11" s="615"/>
      <c r="E11" s="618"/>
      <c r="F11" s="332">
        <f>SUM(F9:F10)</f>
        <v>0</v>
      </c>
      <c r="G11" s="333"/>
      <c r="H11" s="332">
        <f>SUM(H9:H10)</f>
        <v>0</v>
      </c>
      <c r="I11" s="619"/>
      <c r="J11" s="620"/>
      <c r="K11" s="620"/>
    </row>
    <row r="12" spans="1:13">
      <c r="A12" s="4" t="s">
        <v>20</v>
      </c>
      <c r="E12" s="40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A16" s="59"/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2:10" ht="16.5">
      <c r="B17" s="825" t="s">
        <v>431</v>
      </c>
      <c r="C17" s="825"/>
      <c r="D17" s="825"/>
      <c r="E17" s="825"/>
      <c r="F17" s="826"/>
      <c r="G17"/>
      <c r="H17"/>
      <c r="I17" s="827"/>
      <c r="J17" s="762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topLeftCell="A2" zoomScaleNormal="100" workbookViewId="0">
      <selection activeCell="E9" sqref="E9:H11"/>
    </sheetView>
  </sheetViews>
  <sheetFormatPr defaultColWidth="12.28515625" defaultRowHeight="15"/>
  <cols>
    <col min="1" max="1" width="3.28515625" style="4" customWidth="1"/>
    <col min="2" max="2" width="33.42578125" style="4" customWidth="1"/>
    <col min="3" max="3" width="5.42578125" style="4" customWidth="1"/>
    <col min="4" max="4" width="5.7109375" style="4" customWidth="1"/>
    <col min="5" max="5" width="8.42578125" style="4" customWidth="1"/>
    <col min="6" max="6" width="10.7109375" style="4" customWidth="1"/>
    <col min="7" max="7" width="3.7109375" style="4" customWidth="1"/>
    <col min="8" max="8" width="11.140625" style="4" customWidth="1"/>
    <col min="9" max="9" width="10.42578125" style="4" customWidth="1"/>
    <col min="10" max="10" width="6.85546875" style="4" customWidth="1"/>
    <col min="11" max="11" width="11.42578125" style="4" customWidth="1"/>
    <col min="12" max="12" width="12.28515625" style="49" customWidth="1"/>
    <col min="13" max="13" width="13.1406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506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G4" s="666" t="s">
        <v>306</v>
      </c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614"/>
    </row>
    <row r="8" spans="1:13" ht="70.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5"/>
    </row>
    <row r="9" spans="1:13" ht="120">
      <c r="A9" s="501">
        <v>1</v>
      </c>
      <c r="B9" s="664" t="s">
        <v>303</v>
      </c>
      <c r="C9" s="501" t="s">
        <v>18</v>
      </c>
      <c r="D9" s="550">
        <v>1000</v>
      </c>
      <c r="E9" s="667"/>
      <c r="F9" s="667"/>
      <c r="G9" s="550"/>
      <c r="H9" s="667"/>
      <c r="I9" s="550"/>
      <c r="J9" s="665"/>
      <c r="K9" s="665"/>
      <c r="M9" s="355"/>
    </row>
    <row r="10" spans="1:13" ht="150">
      <c r="A10" s="501">
        <v>2</v>
      </c>
      <c r="B10" s="664" t="s">
        <v>304</v>
      </c>
      <c r="C10" s="501" t="s">
        <v>18</v>
      </c>
      <c r="D10" s="550">
        <v>220</v>
      </c>
      <c r="E10" s="667"/>
      <c r="F10" s="667"/>
      <c r="G10" s="550"/>
      <c r="H10" s="667"/>
      <c r="I10" s="550"/>
      <c r="J10" s="665"/>
      <c r="K10" s="665"/>
      <c r="M10" s="674"/>
    </row>
    <row r="11" spans="1:13" ht="142.5" customHeight="1">
      <c r="A11" s="501">
        <v>3</v>
      </c>
      <c r="B11" s="664" t="s">
        <v>305</v>
      </c>
      <c r="C11" s="501" t="s">
        <v>18</v>
      </c>
      <c r="D11" s="550">
        <v>100</v>
      </c>
      <c r="E11" s="667"/>
      <c r="F11" s="667"/>
      <c r="G11" s="550"/>
      <c r="H11" s="667"/>
      <c r="I11" s="564"/>
      <c r="J11" s="565"/>
      <c r="K11" s="566"/>
      <c r="M11" s="668"/>
    </row>
    <row r="12" spans="1:13" ht="17.25" customHeight="1">
      <c r="A12" s="271"/>
      <c r="B12" s="331" t="s">
        <v>19</v>
      </c>
      <c r="C12" s="271"/>
      <c r="D12" s="271"/>
      <c r="E12" s="271"/>
      <c r="F12" s="653">
        <f>SUM(F9:F11)</f>
        <v>0</v>
      </c>
      <c r="G12" s="625"/>
      <c r="H12" s="332">
        <f>SUM(H9:H11)</f>
        <v>0</v>
      </c>
      <c r="I12" s="271"/>
      <c r="J12" s="271"/>
      <c r="K12" s="271"/>
    </row>
    <row r="13" spans="1:13">
      <c r="A13" s="318" t="s">
        <v>15</v>
      </c>
      <c r="B13" s="47"/>
      <c r="C13" s="48"/>
      <c r="D13" s="48"/>
      <c r="E13" s="40"/>
      <c r="F13" s="46"/>
      <c r="G13" s="42"/>
      <c r="H13" s="43"/>
      <c r="I13" s="44"/>
      <c r="J13" s="44"/>
      <c r="K13" s="44"/>
    </row>
    <row r="14" spans="1:13">
      <c r="B14" s="47"/>
      <c r="E14" s="40"/>
    </row>
    <row r="15" spans="1:13" ht="16.5"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1:10" ht="16.5">
      <c r="A17" s="59"/>
      <c r="B17" s="825" t="s">
        <v>431</v>
      </c>
      <c r="C17" s="825"/>
      <c r="D17" s="825"/>
      <c r="E17" s="825"/>
      <c r="F17" s="826"/>
      <c r="G17"/>
      <c r="H17"/>
      <c r="I17" s="827"/>
      <c r="J17" s="762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pageMargins left="0.70866141732283472" right="0.70866141732283472" top="0.43307086614173229" bottom="0.15748031496062992" header="0.31496062992125984" footer="0.26"/>
  <pageSetup paperSize="9" scale="80" firstPageNumber="40" fitToHeight="0" orientation="landscape" useFirstPageNumber="1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1.140625" style="4" customWidth="1"/>
    <col min="3" max="3" width="4.7109375" style="4" customWidth="1"/>
    <col min="4" max="4" width="9" style="4" customWidth="1"/>
    <col min="5" max="5" width="7.5703125" style="4" customWidth="1"/>
    <col min="6" max="6" width="12.28515625" style="4" customWidth="1"/>
    <col min="7" max="7" width="3.7109375" style="4" customWidth="1"/>
    <col min="8" max="8" width="12.42578125" style="4" customWidth="1"/>
    <col min="9" max="9" width="11" style="4" customWidth="1"/>
    <col min="10" max="10" width="6.28515625" style="4" customWidth="1"/>
    <col min="11" max="11" width="11.8554687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507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154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2" t="s">
        <v>177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75">
      <c r="A9" s="501">
        <v>1</v>
      </c>
      <c r="B9" s="626" t="s">
        <v>178</v>
      </c>
      <c r="C9" s="550" t="s">
        <v>86</v>
      </c>
      <c r="D9" s="628">
        <v>23600</v>
      </c>
      <c r="E9" s="627"/>
      <c r="F9" s="503"/>
      <c r="G9" s="550"/>
      <c r="H9" s="503"/>
      <c r="I9" s="564"/>
      <c r="J9" s="565"/>
      <c r="K9" s="566"/>
    </row>
    <row r="10" spans="1:13">
      <c r="A10" s="271"/>
      <c r="B10" s="331" t="s">
        <v>19</v>
      </c>
      <c r="C10" s="271"/>
      <c r="D10" s="271"/>
      <c r="E10" s="271"/>
      <c r="F10" s="332">
        <f>SUM(F9)</f>
        <v>0</v>
      </c>
      <c r="G10" s="333"/>
      <c r="H10" s="332">
        <f>SUM(H9)</f>
        <v>0</v>
      </c>
      <c r="I10" s="271"/>
      <c r="J10" s="271"/>
      <c r="K10" s="271"/>
    </row>
    <row r="11" spans="1:13">
      <c r="A11" s="4" t="s">
        <v>20</v>
      </c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A16" s="59"/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2:10" ht="16.5">
      <c r="B17" s="825" t="s">
        <v>431</v>
      </c>
      <c r="C17" s="825"/>
      <c r="D17" s="825"/>
      <c r="E17" s="825"/>
      <c r="F17" s="826"/>
      <c r="G17"/>
      <c r="H17"/>
      <c r="I17" s="827"/>
      <c r="J17" s="762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topLeftCell="A10" zoomScaleNormal="100" workbookViewId="0">
      <selection activeCell="F14" sqref="F14"/>
    </sheetView>
  </sheetViews>
  <sheetFormatPr defaultColWidth="12.28515625" defaultRowHeight="15"/>
  <cols>
    <col min="1" max="1" width="3.28515625" style="4" customWidth="1"/>
    <col min="2" max="2" width="31.140625" style="4" customWidth="1"/>
    <col min="3" max="3" width="5.5703125" style="4" customWidth="1"/>
    <col min="4" max="4" width="6.5703125" style="4" customWidth="1"/>
    <col min="5" max="5" width="9.140625" style="4" customWidth="1"/>
    <col min="6" max="6" width="10.85546875" style="4" customWidth="1"/>
    <col min="7" max="7" width="3.7109375" style="4" customWidth="1"/>
    <col min="8" max="8" width="10.7109375" style="4" customWidth="1"/>
    <col min="9" max="9" width="11" style="4" customWidth="1"/>
    <col min="10" max="10" width="6.5703125" style="4" customWidth="1"/>
    <col min="11" max="11" width="14.8554687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508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155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2" t="s">
        <v>179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58.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33.75" customHeight="1">
      <c r="A9" s="501">
        <v>1</v>
      </c>
      <c r="B9" s="621" t="s">
        <v>180</v>
      </c>
      <c r="C9" s="550" t="s">
        <v>86</v>
      </c>
      <c r="D9" s="501">
        <v>25</v>
      </c>
      <c r="E9" s="503"/>
      <c r="F9" s="536"/>
      <c r="G9" s="550"/>
      <c r="H9" s="536"/>
      <c r="I9" s="537"/>
      <c r="J9" s="538"/>
      <c r="K9" s="539"/>
    </row>
    <row r="10" spans="1:13" ht="17.25" customHeight="1">
      <c r="A10" s="271"/>
      <c r="B10" s="331" t="s">
        <v>19</v>
      </c>
      <c r="C10" s="271"/>
      <c r="D10" s="271"/>
      <c r="E10" s="271"/>
      <c r="F10" s="332">
        <f>SUM(F9)</f>
        <v>0</v>
      </c>
      <c r="G10" s="333"/>
      <c r="H10" s="332">
        <f>SUM(H9)</f>
        <v>0</v>
      </c>
      <c r="I10" s="271"/>
      <c r="J10" s="271"/>
      <c r="K10" s="271"/>
    </row>
    <row r="11" spans="1:13">
      <c r="A11" s="4" t="s">
        <v>20</v>
      </c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2:10" ht="16.5">
      <c r="B17" s="825" t="s">
        <v>431</v>
      </c>
      <c r="C17" s="825"/>
      <c r="D17" s="825"/>
      <c r="E17" s="825"/>
      <c r="F17" s="826"/>
      <c r="G17"/>
      <c r="H17"/>
      <c r="I17" s="827"/>
      <c r="J17" s="762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M9" sqref="M9"/>
    </sheetView>
  </sheetViews>
  <sheetFormatPr defaultColWidth="12.28515625" defaultRowHeight="15"/>
  <cols>
    <col min="1" max="1" width="3.28515625" style="4" customWidth="1"/>
    <col min="2" max="2" width="42.140625" style="4" customWidth="1"/>
    <col min="3" max="3" width="4.42578125" style="4" customWidth="1"/>
    <col min="4" max="4" width="5.7109375" style="4" customWidth="1"/>
    <col min="5" max="5" width="11.28515625" style="4" customWidth="1"/>
    <col min="6" max="6" width="11.7109375" style="4" customWidth="1"/>
    <col min="7" max="7" width="3.7109375" style="4" customWidth="1"/>
    <col min="8" max="8" width="12.5703125" style="4" customWidth="1"/>
    <col min="9" max="9" width="11" style="4" customWidth="1"/>
    <col min="10" max="10" width="6.28515625" style="4" customWidth="1"/>
    <col min="11" max="11" width="11.28515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509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156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2" t="s">
        <v>181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90">
      <c r="A9" s="501">
        <v>1</v>
      </c>
      <c r="B9" s="610" t="s">
        <v>374</v>
      </c>
      <c r="C9" s="550" t="s">
        <v>86</v>
      </c>
      <c r="D9" s="550">
        <v>22</v>
      </c>
      <c r="E9" s="627"/>
      <c r="F9" s="622"/>
      <c r="G9" s="550"/>
      <c r="H9" s="622"/>
      <c r="I9" s="564"/>
      <c r="J9" s="565"/>
      <c r="K9" s="566"/>
    </row>
    <row r="10" spans="1:13" ht="110.25" customHeight="1">
      <c r="A10" s="373">
        <v>2</v>
      </c>
      <c r="B10" s="610" t="s">
        <v>182</v>
      </c>
      <c r="C10" s="550" t="s">
        <v>86</v>
      </c>
      <c r="D10" s="694">
        <v>8600</v>
      </c>
      <c r="E10" s="627"/>
      <c r="F10" s="622"/>
      <c r="G10" s="550"/>
      <c r="H10" s="622"/>
      <c r="I10" s="550"/>
      <c r="J10" s="632"/>
      <c r="K10" s="632"/>
    </row>
    <row r="11" spans="1:13">
      <c r="A11" s="615"/>
      <c r="B11" s="616" t="s">
        <v>19</v>
      </c>
      <c r="C11" s="617"/>
      <c r="D11" s="617"/>
      <c r="E11" s="629"/>
      <c r="F11" s="624">
        <f>SUM(F9:F10)</f>
        <v>0</v>
      </c>
      <c r="G11" s="625"/>
      <c r="H11" s="624">
        <f>SUM(H9:H10)</f>
        <v>0</v>
      </c>
      <c r="I11" s="630"/>
      <c r="J11" s="631"/>
      <c r="K11" s="631"/>
    </row>
    <row r="12" spans="1:13">
      <c r="A12" s="4" t="s">
        <v>236</v>
      </c>
      <c r="E12" s="40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A16" s="59"/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2:10" ht="16.5">
      <c r="B17" s="825" t="s">
        <v>431</v>
      </c>
      <c r="C17" s="825"/>
      <c r="D17" s="825"/>
      <c r="E17" s="825"/>
      <c r="F17" s="826"/>
      <c r="G17"/>
      <c r="H17"/>
      <c r="I17" s="827"/>
      <c r="J17" s="762"/>
    </row>
  </sheetData>
  <pageMargins left="0.70866141732283472" right="0.70866141732283472" top="0.74803149606299213" bottom="0.15748031496062992" header="0.31496062992125984" footer="0.31496062992125984"/>
  <pageSetup paperSize="9" firstPageNumber="40" fitToHeight="0" orientation="landscape" useFirstPageNumber="1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5.140625" style="4" customWidth="1"/>
    <col min="4" max="4" width="5.28515625" style="4" customWidth="1"/>
    <col min="5" max="5" width="7.42578125" style="4" customWidth="1"/>
    <col min="6" max="6" width="9.5703125" style="4" customWidth="1"/>
    <col min="7" max="7" width="3.7109375" style="4" customWidth="1"/>
    <col min="8" max="8" width="9.85546875" style="4" customWidth="1"/>
    <col min="9" max="9" width="11" style="4" customWidth="1"/>
    <col min="10" max="10" width="6.42578125" style="4" customWidth="1"/>
    <col min="11" max="11" width="11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510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215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2" t="s">
        <v>183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M6" s="589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89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5"/>
    </row>
    <row r="9" spans="1:13" ht="33.75" customHeight="1">
      <c r="A9" s="550">
        <v>1</v>
      </c>
      <c r="B9" s="626" t="s">
        <v>294</v>
      </c>
      <c r="C9" s="550" t="s">
        <v>86</v>
      </c>
      <c r="D9" s="550">
        <v>30</v>
      </c>
      <c r="E9" s="627"/>
      <c r="F9" s="633"/>
      <c r="G9" s="550"/>
      <c r="H9" s="633"/>
      <c r="I9" s="564"/>
      <c r="J9" s="565"/>
      <c r="K9" s="566"/>
      <c r="M9" s="589"/>
    </row>
    <row r="10" spans="1:13" ht="17.25" customHeight="1">
      <c r="A10" s="271"/>
      <c r="B10" s="331" t="s">
        <v>19</v>
      </c>
      <c r="C10" s="271"/>
      <c r="D10" s="271"/>
      <c r="E10" s="271"/>
      <c r="F10" s="624">
        <f>SUM(F9)</f>
        <v>0</v>
      </c>
      <c r="G10" s="625"/>
      <c r="H10" s="624">
        <f>SUM(H9)</f>
        <v>0</v>
      </c>
      <c r="I10" s="271"/>
      <c r="J10" s="271"/>
      <c r="K10" s="271"/>
    </row>
    <row r="11" spans="1:13">
      <c r="A11" s="4" t="s">
        <v>20</v>
      </c>
    </row>
    <row r="15" spans="1:13" ht="16.5">
      <c r="A15" s="59"/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A16" s="59"/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1:10" ht="16.5">
      <c r="A17" s="59"/>
      <c r="B17" s="825" t="s">
        <v>431</v>
      </c>
      <c r="C17" s="825"/>
      <c r="D17" s="825"/>
      <c r="E17" s="825"/>
      <c r="F17" s="826"/>
      <c r="G17"/>
      <c r="H17"/>
      <c r="I17" s="827"/>
      <c r="J17" s="762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topLeftCell="A4" workbookViewId="0">
      <selection activeCell="E9" sqref="E9:H9"/>
    </sheetView>
  </sheetViews>
  <sheetFormatPr defaultColWidth="12.28515625" defaultRowHeight="15"/>
  <cols>
    <col min="1" max="1" width="3.42578125" style="4" customWidth="1"/>
    <col min="2" max="2" width="33.7109375" style="4" customWidth="1"/>
    <col min="3" max="3" width="6" style="4" customWidth="1"/>
    <col min="4" max="4" width="5.140625" style="4" customWidth="1"/>
    <col min="5" max="5" width="8" style="4" customWidth="1"/>
    <col min="6" max="6" width="13.85546875" style="4" customWidth="1"/>
    <col min="7" max="7" width="4.28515625" style="4" customWidth="1"/>
    <col min="8" max="8" width="13.85546875" style="4" customWidth="1"/>
    <col min="9" max="9" width="12.28515625" style="4" customWidth="1"/>
    <col min="10" max="10" width="6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 t="s">
        <v>438</v>
      </c>
      <c r="G1" s="3"/>
      <c r="H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G2" s="3"/>
      <c r="H2" s="7" t="s">
        <v>28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/>
      <c r="G4" s="15"/>
      <c r="H4" s="356" t="s">
        <v>239</v>
      </c>
      <c r="I4" s="16"/>
      <c r="J4" s="14"/>
      <c r="K4" s="17"/>
    </row>
    <row r="5" spans="1:11" ht="15.75">
      <c r="A5" s="1"/>
      <c r="B5" s="18" t="s">
        <v>216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343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28" t="s">
        <v>3</v>
      </c>
      <c r="B8" s="28" t="s">
        <v>4</v>
      </c>
      <c r="C8" s="28" t="s">
        <v>5</v>
      </c>
      <c r="D8" s="28" t="s">
        <v>22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9" t="s">
        <v>12</v>
      </c>
      <c r="K8" s="29" t="s">
        <v>13</v>
      </c>
    </row>
    <row r="9" spans="1:11" ht="90">
      <c r="A9" s="365">
        <v>1</v>
      </c>
      <c r="B9" s="386" t="s">
        <v>240</v>
      </c>
      <c r="C9" s="369" t="s">
        <v>18</v>
      </c>
      <c r="D9" s="388">
        <v>50</v>
      </c>
      <c r="E9" s="368"/>
      <c r="F9" s="395"/>
      <c r="G9" s="369"/>
      <c r="H9" s="395"/>
      <c r="I9" s="370"/>
      <c r="J9" s="384"/>
      <c r="K9" s="372"/>
    </row>
    <row r="10" spans="1:11" ht="15.6" customHeight="1">
      <c r="A10" s="834" t="s">
        <v>14</v>
      </c>
      <c r="B10" s="834"/>
      <c r="C10" s="834"/>
      <c r="D10" s="834"/>
      <c r="E10" s="834"/>
      <c r="F10" s="36">
        <f>SUM(F9)</f>
        <v>0</v>
      </c>
      <c r="G10" s="37"/>
      <c r="H10" s="36">
        <f>SUM(H9)</f>
        <v>0</v>
      </c>
      <c r="I10" s="835"/>
      <c r="J10" s="835"/>
      <c r="K10" s="835"/>
    </row>
    <row r="11" spans="1:11">
      <c r="A11" s="39" t="s">
        <v>20</v>
      </c>
    </row>
    <row r="12" spans="1:11">
      <c r="B12" s="64"/>
      <c r="C12" s="65"/>
      <c r="D12" s="66"/>
      <c r="E12" s="67"/>
      <c r="F12" s="67"/>
      <c r="G12" s="68"/>
      <c r="H12" s="67"/>
      <c r="I12" s="69"/>
      <c r="J12" s="41"/>
      <c r="K12" s="41"/>
    </row>
    <row r="13" spans="1:11">
      <c r="B13" s="357"/>
    </row>
    <row r="14" spans="1:11">
      <c r="B14" s="357"/>
    </row>
    <row r="15" spans="1:11" ht="16.5">
      <c r="A15" s="45"/>
      <c r="B15" s="825" t="s">
        <v>429</v>
      </c>
      <c r="C15" s="825"/>
      <c r="D15" s="825"/>
      <c r="E15" s="825"/>
      <c r="F15" s="826"/>
      <c r="G15"/>
      <c r="H15"/>
      <c r="I15" s="792"/>
    </row>
    <row r="16" spans="1:11" ht="16.5">
      <c r="B16" s="825" t="s">
        <v>430</v>
      </c>
      <c r="C16" s="825"/>
      <c r="D16" s="825"/>
      <c r="E16" s="825"/>
      <c r="F16" s="826"/>
      <c r="G16"/>
      <c r="H16"/>
      <c r="I16" s="792"/>
    </row>
    <row r="17" spans="2:9" ht="16.5">
      <c r="B17" s="825" t="s">
        <v>431</v>
      </c>
      <c r="C17" s="825"/>
      <c r="D17" s="825"/>
      <c r="E17" s="825"/>
      <c r="F17" s="826"/>
      <c r="G17"/>
      <c r="H17"/>
      <c r="I17" s="827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6.28515625" style="4" customWidth="1"/>
    <col min="5" max="5" width="7" style="4" customWidth="1"/>
    <col min="6" max="6" width="11.5703125" style="4" customWidth="1"/>
    <col min="7" max="7" width="3.7109375" style="4" customWidth="1"/>
    <col min="8" max="8" width="11.5703125" style="4" customWidth="1"/>
    <col min="9" max="9" width="11" style="4" customWidth="1"/>
    <col min="10" max="10" width="8.5703125" style="4" customWidth="1"/>
    <col min="11" max="11" width="11.5703125" style="4" customWidth="1"/>
    <col min="12" max="12" width="12.28515625" style="4" customWidth="1"/>
    <col min="13" max="13" width="11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511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157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2" t="s">
        <v>184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  <c r="M5" s="589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M6" s="589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589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5"/>
    </row>
    <row r="9" spans="1:13" ht="135">
      <c r="A9" s="550">
        <v>1</v>
      </c>
      <c r="B9" s="635" t="s">
        <v>295</v>
      </c>
      <c r="C9" s="550" t="s">
        <v>86</v>
      </c>
      <c r="D9" s="596">
        <v>8880</v>
      </c>
      <c r="E9" s="503"/>
      <c r="F9" s="536"/>
      <c r="G9" s="501"/>
      <c r="H9" s="536"/>
      <c r="I9" s="537"/>
      <c r="J9" s="538"/>
      <c r="K9" s="539"/>
      <c r="M9" s="589"/>
    </row>
    <row r="10" spans="1:13" ht="17.25" customHeight="1">
      <c r="A10" s="271"/>
      <c r="B10" s="331" t="s">
        <v>19</v>
      </c>
      <c r="C10" s="271"/>
      <c r="D10" s="271"/>
      <c r="E10" s="271"/>
      <c r="F10" s="624">
        <f>SUM(F9)</f>
        <v>0</v>
      </c>
      <c r="G10" s="625"/>
      <c r="H10" s="624">
        <f>SUM(H9)</f>
        <v>0</v>
      </c>
      <c r="I10" s="271"/>
      <c r="J10" s="271"/>
      <c r="K10" s="271"/>
    </row>
    <row r="11" spans="1:13">
      <c r="A11" s="4" t="s">
        <v>20</v>
      </c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2:10" ht="16.5">
      <c r="B17" s="825" t="s">
        <v>431</v>
      </c>
      <c r="C17" s="825"/>
      <c r="D17" s="825"/>
      <c r="E17" s="825"/>
      <c r="F17" s="826"/>
      <c r="G17"/>
      <c r="H17"/>
      <c r="I17" s="827"/>
      <c r="J17" s="762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zoomScaleNormal="100" workbookViewId="0">
      <selection activeCell="L7" sqref="L7"/>
    </sheetView>
  </sheetViews>
  <sheetFormatPr defaultColWidth="12.28515625" defaultRowHeight="15"/>
  <cols>
    <col min="1" max="1" width="3.28515625" style="4" customWidth="1"/>
    <col min="2" max="2" width="39.140625" style="4" customWidth="1"/>
    <col min="3" max="3" width="5.5703125" style="4" customWidth="1"/>
    <col min="4" max="4" width="5.7109375" style="4" customWidth="1"/>
    <col min="5" max="5" width="10.5703125" style="4" customWidth="1"/>
    <col min="6" max="6" width="13.42578125" style="4" customWidth="1"/>
    <col min="7" max="7" width="3.7109375" style="4" customWidth="1"/>
    <col min="8" max="8" width="12.5703125" style="4" customWidth="1"/>
    <col min="9" max="9" width="9.7109375" style="4" customWidth="1"/>
    <col min="10" max="10" width="6.5703125" style="4" customWidth="1"/>
    <col min="11" max="11" width="12.5703125" style="4" customWidth="1"/>
    <col min="12" max="12" width="12.28515625" style="4" customWidth="1"/>
    <col min="13" max="13" width="10.85546875" style="4" customWidth="1"/>
    <col min="14" max="16384" width="12.28515625" style="4"/>
  </cols>
  <sheetData>
    <row r="1" spans="1:13" ht="15.75">
      <c r="A1" s="1"/>
      <c r="B1" s="6" t="s">
        <v>0</v>
      </c>
      <c r="C1" s="3"/>
      <c r="D1" s="3"/>
      <c r="E1" s="3"/>
      <c r="F1" s="7" t="s">
        <v>513</v>
      </c>
      <c r="G1" s="3"/>
      <c r="H1" s="3"/>
      <c r="I1" s="3"/>
      <c r="J1" s="3"/>
      <c r="K1" s="5"/>
    </row>
    <row r="2" spans="1:13" ht="15.75">
      <c r="A2" s="1"/>
      <c r="B2" s="8"/>
      <c r="C2" s="9"/>
      <c r="D2" s="10"/>
      <c r="E2" s="10"/>
      <c r="F2" s="7" t="s">
        <v>512</v>
      </c>
      <c r="G2" s="11"/>
      <c r="H2" s="10"/>
      <c r="I2" s="10"/>
      <c r="J2" s="10"/>
      <c r="K2" s="12"/>
    </row>
    <row r="3" spans="1:13" ht="15.75" customHeight="1">
      <c r="A3" s="1"/>
      <c r="B3" s="13" t="s">
        <v>2</v>
      </c>
      <c r="C3" s="9"/>
      <c r="D3" s="14"/>
      <c r="E3" s="50"/>
      <c r="F3" s="272" t="s">
        <v>185</v>
      </c>
      <c r="G3" s="52"/>
      <c r="H3" s="50"/>
      <c r="I3" s="50"/>
      <c r="J3" s="14"/>
      <c r="K3" s="17"/>
    </row>
    <row r="4" spans="1:13" ht="15.75">
      <c r="A4" s="1"/>
      <c r="B4" s="18" t="s">
        <v>216</v>
      </c>
      <c r="C4" s="19"/>
      <c r="D4" s="14"/>
      <c r="E4" s="50"/>
      <c r="F4" s="50"/>
      <c r="G4" s="50"/>
      <c r="H4" s="50"/>
      <c r="I4" s="50"/>
      <c r="J4" s="14"/>
      <c r="K4" s="12"/>
      <c r="M4" s="589"/>
    </row>
    <row r="5" spans="1:13">
      <c r="A5" s="1"/>
      <c r="B5" s="22" t="s">
        <v>343</v>
      </c>
      <c r="C5" s="2"/>
      <c r="D5" s="23"/>
      <c r="E5" s="50"/>
      <c r="F5" s="50"/>
      <c r="G5" s="50"/>
      <c r="H5" s="50"/>
      <c r="I5" s="50"/>
      <c r="J5" s="14"/>
      <c r="K5" s="24"/>
      <c r="M5" s="589"/>
    </row>
    <row r="6" spans="1:13" ht="15.75">
      <c r="A6" s="25"/>
      <c r="B6" s="26"/>
      <c r="C6" s="18"/>
      <c r="D6" s="18"/>
      <c r="E6" s="12"/>
      <c r="F6" s="27"/>
      <c r="G6" s="27"/>
      <c r="H6" s="27"/>
      <c r="I6" s="27"/>
      <c r="J6" s="12"/>
      <c r="K6" s="12"/>
      <c r="M6" s="589"/>
    </row>
    <row r="7" spans="1:13" ht="57" customHeight="1">
      <c r="A7" s="28" t="s">
        <v>3</v>
      </c>
      <c r="B7" s="28" t="s">
        <v>4</v>
      </c>
      <c r="C7" s="28" t="s">
        <v>5</v>
      </c>
      <c r="D7" s="28" t="s">
        <v>22</v>
      </c>
      <c r="E7" s="28" t="s">
        <v>7</v>
      </c>
      <c r="F7" s="28" t="s">
        <v>8</v>
      </c>
      <c r="G7" s="28" t="s">
        <v>9</v>
      </c>
      <c r="H7" s="28" t="s">
        <v>10</v>
      </c>
      <c r="I7" s="28" t="s">
        <v>11</v>
      </c>
      <c r="J7" s="29" t="s">
        <v>12</v>
      </c>
      <c r="K7" s="82" t="s">
        <v>13</v>
      </c>
      <c r="M7" s="355"/>
    </row>
    <row r="8" spans="1:13" ht="204">
      <c r="A8" s="369">
        <v>1</v>
      </c>
      <c r="B8" s="638" t="s">
        <v>296</v>
      </c>
      <c r="C8" s="369" t="s">
        <v>18</v>
      </c>
      <c r="D8" s="369">
        <v>20</v>
      </c>
      <c r="E8" s="368"/>
      <c r="F8" s="640"/>
      <c r="G8" s="588"/>
      <c r="H8" s="403"/>
      <c r="I8" s="408"/>
      <c r="J8" s="409"/>
      <c r="K8" s="636"/>
      <c r="M8" s="589"/>
    </row>
    <row r="9" spans="1:13" ht="204">
      <c r="A9" s="366">
        <v>2</v>
      </c>
      <c r="B9" s="638" t="s">
        <v>297</v>
      </c>
      <c r="C9" s="369" t="s">
        <v>18</v>
      </c>
      <c r="D9" s="637">
        <v>33</v>
      </c>
      <c r="E9" s="368"/>
      <c r="F9" s="640"/>
      <c r="G9" s="641"/>
      <c r="H9" s="403"/>
      <c r="I9" s="637"/>
      <c r="J9" s="637"/>
      <c r="K9" s="639"/>
    </row>
    <row r="10" spans="1:13" ht="216.75">
      <c r="A10" s="637">
        <v>3</v>
      </c>
      <c r="B10" s="638" t="s">
        <v>298</v>
      </c>
      <c r="C10" s="369" t="s">
        <v>18</v>
      </c>
      <c r="D10" s="366">
        <v>13</v>
      </c>
      <c r="E10" s="368"/>
      <c r="F10" s="640"/>
      <c r="G10" s="588"/>
      <c r="H10" s="403"/>
      <c r="I10" s="369"/>
      <c r="J10" s="366"/>
      <c r="K10" s="420"/>
    </row>
    <row r="11" spans="1:13" ht="116.25" customHeight="1">
      <c r="A11" s="637">
        <v>4</v>
      </c>
      <c r="B11" s="638" t="s">
        <v>186</v>
      </c>
      <c r="C11" s="642" t="s">
        <v>18</v>
      </c>
      <c r="D11" s="805">
        <v>1470</v>
      </c>
      <c r="E11" s="368"/>
      <c r="F11" s="640"/>
      <c r="G11" s="588"/>
      <c r="H11" s="403"/>
      <c r="I11" s="588"/>
      <c r="J11" s="365"/>
      <c r="K11" s="643"/>
      <c r="L11" s="571"/>
    </row>
    <row r="12" spans="1:13">
      <c r="A12" s="70"/>
      <c r="B12" s="315" t="s">
        <v>19</v>
      </c>
      <c r="C12" s="70"/>
      <c r="D12" s="70"/>
      <c r="E12" s="72"/>
      <c r="F12" s="317">
        <f>SUM(F8:F11)</f>
        <v>0</v>
      </c>
      <c r="G12" s="85"/>
      <c r="H12" s="317">
        <f>SUM(H8:H11)</f>
        <v>0</v>
      </c>
      <c r="I12" s="73"/>
      <c r="J12" s="74"/>
      <c r="K12" s="74"/>
    </row>
    <row r="13" spans="1:13">
      <c r="A13" s="4" t="s">
        <v>270</v>
      </c>
      <c r="F13" s="316"/>
    </row>
    <row r="14" spans="1:13">
      <c r="A14" s="45"/>
      <c r="B14" s="47"/>
      <c r="C14" s="48"/>
      <c r="D14" s="48"/>
      <c r="E14" s="40"/>
      <c r="F14" s="46"/>
      <c r="G14" s="42"/>
      <c r="H14" s="43"/>
      <c r="I14" s="44"/>
      <c r="J14" s="44"/>
      <c r="K14" s="44"/>
    </row>
    <row r="15" spans="1:13" ht="16.5"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1:10" ht="16.5">
      <c r="A17" s="59"/>
      <c r="B17" s="825" t="s">
        <v>431</v>
      </c>
      <c r="C17" s="825"/>
      <c r="D17" s="825"/>
      <c r="E17" s="825"/>
      <c r="F17" s="826"/>
      <c r="G17"/>
      <c r="H17"/>
      <c r="I17" s="827"/>
      <c r="J17" s="762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pageMargins left="0.70866141732283472" right="0.70866141732283472" top="0.74803149606299213" bottom="0.39" header="0.31496062992125984" footer="0.31496062992125984"/>
  <pageSetup paperSize="9" scale="90" firstPageNumber="40" fitToHeight="0" orientation="landscape" useFirstPageNumber="1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7" zoomScaleNormal="100" workbookViewId="0">
      <selection activeCell="M8" sqref="M8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85546875" style="4" customWidth="1"/>
    <col min="4" max="4" width="5.7109375" style="4" customWidth="1"/>
    <col min="5" max="5" width="10.5703125" style="4" customWidth="1"/>
    <col min="6" max="6" width="10.42578125" style="4" customWidth="1"/>
    <col min="7" max="7" width="3.7109375" style="4" customWidth="1"/>
    <col min="8" max="8" width="10.5703125" style="4" customWidth="1"/>
    <col min="9" max="9" width="11" style="4" customWidth="1"/>
    <col min="10" max="10" width="6.5703125" style="4" customWidth="1"/>
    <col min="11" max="11" width="11.42578125" style="4" customWidth="1"/>
    <col min="12" max="12" width="12.28515625" style="4" customWidth="1"/>
    <col min="13" max="13" width="12.710937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514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158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2" t="s">
        <v>187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L6" s="589"/>
      <c r="M6" s="589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589"/>
      <c r="M7" s="589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L8" s="589"/>
      <c r="M8" s="355"/>
    </row>
    <row r="9" spans="1:13" ht="63.75" customHeight="1">
      <c r="A9" s="649">
        <v>1</v>
      </c>
      <c r="B9" s="650" t="s">
        <v>375</v>
      </c>
      <c r="C9" s="501" t="s">
        <v>86</v>
      </c>
      <c r="D9" s="501">
        <v>290</v>
      </c>
      <c r="E9" s="503"/>
      <c r="F9" s="652"/>
      <c r="G9" s="501"/>
      <c r="H9" s="652"/>
      <c r="I9" s="537"/>
      <c r="J9" s="538"/>
      <c r="K9" s="539"/>
      <c r="L9" s="589"/>
      <c r="M9" s="589"/>
    </row>
    <row r="10" spans="1:13" ht="67.5" customHeight="1">
      <c r="A10" s="651">
        <v>2</v>
      </c>
      <c r="B10" s="650" t="s">
        <v>376</v>
      </c>
      <c r="C10" s="501" t="s">
        <v>86</v>
      </c>
      <c r="D10" s="541">
        <v>50</v>
      </c>
      <c r="E10" s="503"/>
      <c r="F10" s="652"/>
      <c r="G10" s="541"/>
      <c r="H10" s="652"/>
      <c r="I10" s="541"/>
      <c r="J10" s="541"/>
      <c r="K10" s="541"/>
    </row>
    <row r="11" spans="1:13" ht="15.75">
      <c r="A11" s="644"/>
      <c r="B11" s="645" t="s">
        <v>19</v>
      </c>
      <c r="C11" s="644"/>
      <c r="D11" s="644"/>
      <c r="E11" s="646"/>
      <c r="F11" s="653">
        <f>SUM(F9:F10)</f>
        <v>0</v>
      </c>
      <c r="G11" s="654"/>
      <c r="H11" s="653">
        <f>SUM(H9:H10)</f>
        <v>0</v>
      </c>
      <c r="I11" s="647"/>
      <c r="J11" s="648"/>
      <c r="K11" s="648"/>
    </row>
    <row r="12" spans="1:13" ht="15.75">
      <c r="A12" s="319" t="s">
        <v>236</v>
      </c>
      <c r="B12" s="319"/>
      <c r="C12" s="319"/>
      <c r="D12" s="319"/>
      <c r="E12" s="319"/>
      <c r="F12" s="655"/>
      <c r="G12" s="656"/>
      <c r="H12" s="655"/>
      <c r="I12" s="319"/>
      <c r="J12" s="319"/>
      <c r="K12" s="319"/>
    </row>
    <row r="13" spans="1:13">
      <c r="A13" s="45"/>
      <c r="B13" s="47"/>
      <c r="C13" s="48"/>
      <c r="D13" s="48"/>
      <c r="E13" s="40"/>
      <c r="F13" s="46"/>
      <c r="G13" s="42"/>
      <c r="H13" s="43"/>
      <c r="I13" s="44"/>
      <c r="J13" s="44"/>
      <c r="K13" s="44"/>
    </row>
    <row r="14" spans="1:13">
      <c r="E14" s="40"/>
    </row>
    <row r="15" spans="1:13" ht="16.5"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A16" s="59"/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1:10" ht="16.5">
      <c r="A17" s="59"/>
      <c r="B17" s="825" t="s">
        <v>431</v>
      </c>
      <c r="C17" s="825"/>
      <c r="D17" s="825"/>
      <c r="E17" s="825"/>
      <c r="F17" s="826"/>
      <c r="G17"/>
      <c r="H17"/>
      <c r="I17" s="827"/>
      <c r="J17" s="762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E14" sqref="E14"/>
    </sheetView>
  </sheetViews>
  <sheetFormatPr defaultColWidth="12.28515625" defaultRowHeight="15"/>
  <cols>
    <col min="1" max="1" width="3.28515625" style="4" customWidth="1"/>
    <col min="2" max="2" width="37.85546875" style="4" customWidth="1"/>
    <col min="3" max="3" width="5.140625" style="4" customWidth="1"/>
    <col min="4" max="4" width="7.140625" style="4" customWidth="1"/>
    <col min="5" max="5" width="8.140625" style="4" customWidth="1"/>
    <col min="6" max="6" width="13.42578125" style="4" customWidth="1"/>
    <col min="7" max="7" width="3.7109375" style="4" customWidth="1"/>
    <col min="8" max="8" width="14.42578125" style="4" customWidth="1"/>
    <col min="9" max="9" width="11" style="4" customWidth="1"/>
    <col min="10" max="10" width="6.42578125" style="4" customWidth="1"/>
    <col min="11" max="11" width="11.710937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515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159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2" t="s">
        <v>377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47.25" customHeight="1">
      <c r="A9" s="550">
        <v>1</v>
      </c>
      <c r="B9" s="634" t="s">
        <v>378</v>
      </c>
      <c r="C9" s="550" t="s">
        <v>18</v>
      </c>
      <c r="D9" s="628">
        <v>3180</v>
      </c>
      <c r="E9" s="503"/>
      <c r="F9" s="633"/>
      <c r="G9" s="550"/>
      <c r="H9" s="633"/>
      <c r="I9" s="564"/>
      <c r="J9" s="565"/>
      <c r="K9" s="566"/>
    </row>
    <row r="10" spans="1:13" ht="17.25" customHeight="1">
      <c r="A10" s="271"/>
      <c r="B10" s="331" t="s">
        <v>19</v>
      </c>
      <c r="C10" s="271"/>
      <c r="D10" s="271"/>
      <c r="E10" s="271"/>
      <c r="F10" s="624">
        <f>SUM(F9)</f>
        <v>0</v>
      </c>
      <c r="G10" s="625"/>
      <c r="H10" s="624">
        <f>SUM(H9)</f>
        <v>0</v>
      </c>
      <c r="I10" s="271"/>
      <c r="J10" s="271"/>
      <c r="K10" s="271"/>
    </row>
    <row r="11" spans="1:13">
      <c r="A11" s="4" t="s">
        <v>20</v>
      </c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3" ht="16.5">
      <c r="A15" s="59"/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2:10" ht="16.5">
      <c r="B17" s="825" t="s">
        <v>431</v>
      </c>
      <c r="C17" s="825"/>
      <c r="D17" s="825"/>
      <c r="E17" s="825"/>
      <c r="F17" s="826"/>
      <c r="G17"/>
      <c r="H17"/>
      <c r="I17" s="827"/>
      <c r="J17" s="762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3"/>
  <sheetViews>
    <sheetView view="pageBreakPreview" topLeftCell="A6" zoomScale="60" zoomScaleNormal="100" workbookViewId="0">
      <selection activeCell="H15" sqref="E9:H15"/>
    </sheetView>
  </sheetViews>
  <sheetFormatPr defaultColWidth="12.28515625" defaultRowHeight="15"/>
  <cols>
    <col min="1" max="1" width="3.28515625" style="4" customWidth="1"/>
    <col min="2" max="2" width="39" style="4" customWidth="1"/>
    <col min="3" max="3" width="4.5703125" style="4" customWidth="1"/>
    <col min="4" max="4" width="4.28515625" style="4" customWidth="1"/>
    <col min="5" max="5" width="9.42578125" style="4" customWidth="1"/>
    <col min="6" max="6" width="13.42578125" style="4" customWidth="1"/>
    <col min="7" max="7" width="3.7109375" style="4" customWidth="1"/>
    <col min="8" max="8" width="14.42578125" style="4" customWidth="1"/>
    <col min="9" max="9" width="10.7109375" style="4" customWidth="1"/>
    <col min="10" max="10" width="8.7109375" style="4" customWidth="1"/>
    <col min="11" max="11" width="10.8554687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516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232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272" t="s">
        <v>188</v>
      </c>
      <c r="G4" s="52"/>
      <c r="H4" s="5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76.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53"/>
    </row>
    <row r="9" spans="1:13" ht="99" customHeight="1">
      <c r="A9" s="501">
        <v>1</v>
      </c>
      <c r="B9" s="577" t="s">
        <v>299</v>
      </c>
      <c r="C9" s="550" t="s">
        <v>86</v>
      </c>
      <c r="D9" s="501">
        <v>10</v>
      </c>
      <c r="E9" s="503"/>
      <c r="F9" s="536"/>
      <c r="G9" s="550"/>
      <c r="H9" s="536"/>
      <c r="I9" s="537"/>
      <c r="J9" s="870" t="s">
        <v>189</v>
      </c>
      <c r="K9" s="539"/>
      <c r="L9" s="871"/>
      <c r="M9" s="872"/>
    </row>
    <row r="10" spans="1:13" ht="102.75" customHeight="1">
      <c r="A10" s="623">
        <v>2</v>
      </c>
      <c r="B10" s="577" t="s">
        <v>300</v>
      </c>
      <c r="C10" s="550" t="s">
        <v>86</v>
      </c>
      <c r="D10" s="373">
        <v>170</v>
      </c>
      <c r="E10" s="503"/>
      <c r="F10" s="536"/>
      <c r="G10" s="373"/>
      <c r="H10" s="536"/>
      <c r="I10" s="373"/>
      <c r="J10" s="870"/>
      <c r="K10" s="373"/>
    </row>
    <row r="11" spans="1:13" ht="101.25" customHeight="1">
      <c r="A11" s="373">
        <v>3</v>
      </c>
      <c r="B11" s="577" t="s">
        <v>301</v>
      </c>
      <c r="C11" s="550" t="s">
        <v>86</v>
      </c>
      <c r="D11" s="502">
        <v>30</v>
      </c>
      <c r="E11" s="503"/>
      <c r="F11" s="536"/>
      <c r="G11" s="501"/>
      <c r="H11" s="536"/>
      <c r="I11" s="575"/>
      <c r="J11" s="870"/>
      <c r="K11" s="502"/>
    </row>
    <row r="12" spans="1:13" ht="99" customHeight="1">
      <c r="A12" s="501">
        <v>4</v>
      </c>
      <c r="B12" s="577" t="s">
        <v>302</v>
      </c>
      <c r="C12" s="550" t="s">
        <v>86</v>
      </c>
      <c r="D12" s="502">
        <v>10</v>
      </c>
      <c r="E12" s="503"/>
      <c r="F12" s="536"/>
      <c r="G12" s="501"/>
      <c r="H12" s="536"/>
      <c r="I12" s="575"/>
      <c r="J12" s="870"/>
      <c r="K12" s="502"/>
    </row>
    <row r="13" spans="1:13" ht="105.75" customHeight="1">
      <c r="A13" s="623">
        <v>5</v>
      </c>
      <c r="B13" s="577" t="s">
        <v>379</v>
      </c>
      <c r="C13" s="550" t="s">
        <v>86</v>
      </c>
      <c r="D13" s="502">
        <v>280</v>
      </c>
      <c r="E13" s="503"/>
      <c r="F13" s="536"/>
      <c r="G13" s="501"/>
      <c r="H13" s="536"/>
      <c r="I13" s="575"/>
      <c r="J13" s="373"/>
      <c r="K13" s="502"/>
    </row>
    <row r="14" spans="1:13" ht="102" customHeight="1">
      <c r="A14" s="373">
        <v>6</v>
      </c>
      <c r="B14" s="577" t="s">
        <v>380</v>
      </c>
      <c r="C14" s="550" t="s">
        <v>86</v>
      </c>
      <c r="D14" s="502">
        <v>5</v>
      </c>
      <c r="E14" s="503"/>
      <c r="F14" s="536"/>
      <c r="G14" s="501"/>
      <c r="H14" s="536"/>
      <c r="I14" s="575"/>
      <c r="J14" s="373"/>
      <c r="K14" s="502"/>
      <c r="L14" s="871"/>
      <c r="M14" s="872"/>
    </row>
    <row r="15" spans="1:13" ht="62.25" customHeight="1">
      <c r="A15" s="623">
        <v>7</v>
      </c>
      <c r="B15" s="577" t="s">
        <v>517</v>
      </c>
      <c r="C15" s="550" t="s">
        <v>86</v>
      </c>
      <c r="D15" s="502">
        <v>65</v>
      </c>
      <c r="E15" s="503"/>
      <c r="F15" s="536"/>
      <c r="G15" s="501"/>
      <c r="H15" s="536"/>
      <c r="I15" s="575"/>
      <c r="J15" s="828" t="s">
        <v>189</v>
      </c>
      <c r="K15" s="502"/>
    </row>
    <row r="16" spans="1:13">
      <c r="A16" s="615"/>
      <c r="K16" s="620"/>
    </row>
    <row r="17" spans="1:10">
      <c r="A17" s="4" t="s">
        <v>282</v>
      </c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6.5">
      <c r="B22" s="825" t="s">
        <v>429</v>
      </c>
      <c r="C22" s="825"/>
      <c r="D22" s="825"/>
      <c r="E22" s="825"/>
      <c r="F22" s="826"/>
      <c r="G22"/>
      <c r="H22"/>
      <c r="I22" s="792"/>
      <c r="J22" s="762"/>
    </row>
    <row r="23" spans="1:10" ht="16.5">
      <c r="B23" s="825" t="s">
        <v>430</v>
      </c>
      <c r="C23" s="825"/>
      <c r="D23" s="825"/>
      <c r="E23" s="825"/>
      <c r="F23" s="826"/>
      <c r="G23"/>
      <c r="H23"/>
      <c r="I23" s="792"/>
      <c r="J23" s="762"/>
    </row>
  </sheetData>
  <mergeCells count="3">
    <mergeCell ref="J9:J12"/>
    <mergeCell ref="L9:M9"/>
    <mergeCell ref="L14:M14"/>
  </mergeCells>
  <pageMargins left="0.70866141732283472" right="0.70866141732283472" top="0.74803149606299213" bottom="0.27559055118110237" header="0.31496062992125984" footer="0.31496062992125984"/>
  <pageSetup paperSize="9" firstPageNumber="40" fitToHeight="0" orientation="landscape" useFirstPageNumber="1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topLeftCell="A9"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61.140625" style="4" customWidth="1"/>
    <col min="3" max="3" width="7.28515625" style="4" customWidth="1"/>
    <col min="4" max="4" width="5.7109375" style="4" customWidth="1"/>
    <col min="5" max="5" width="10.5703125" style="4" customWidth="1"/>
    <col min="6" max="6" width="10.28515625" style="4" customWidth="1"/>
    <col min="7" max="7" width="3.7109375" style="4" customWidth="1"/>
    <col min="8" max="8" width="10.7109375" style="4" customWidth="1"/>
    <col min="9" max="9" width="11" style="4" customWidth="1"/>
    <col min="10" max="10" width="5.85546875" style="4" customWidth="1"/>
    <col min="11" max="11" width="11.28515625" style="4" customWidth="1"/>
    <col min="12" max="12" width="12.28515625" style="4" customWidth="1"/>
    <col min="13" max="13" width="10.8554687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522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162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320" t="s">
        <v>190</v>
      </c>
      <c r="F4" s="321"/>
      <c r="G4" s="321"/>
      <c r="H4" s="320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  <c r="M5" s="614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M6" s="61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614"/>
    </row>
    <row r="8" spans="1:13" ht="63.75" customHeight="1">
      <c r="A8" s="88" t="s">
        <v>3</v>
      </c>
      <c r="B8" s="88" t="s">
        <v>4</v>
      </c>
      <c r="C8" s="88" t="s">
        <v>5</v>
      </c>
      <c r="D8" s="88" t="s">
        <v>17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5"/>
    </row>
    <row r="9" spans="1:13" ht="344.25">
      <c r="A9" s="501">
        <v>1</v>
      </c>
      <c r="B9" s="577" t="s">
        <v>393</v>
      </c>
      <c r="C9" s="577" t="s">
        <v>191</v>
      </c>
      <c r="D9" s="501">
        <v>6</v>
      </c>
      <c r="E9" s="503"/>
      <c r="F9" s="669"/>
      <c r="G9" s="550"/>
      <c r="H9" s="652"/>
      <c r="I9" s="537"/>
      <c r="J9" s="578"/>
      <c r="K9" s="539"/>
      <c r="L9" s="448"/>
      <c r="M9" s="614"/>
    </row>
    <row r="10" spans="1:13" ht="15.75" customHeight="1">
      <c r="A10" s="657"/>
      <c r="B10" s="658" t="s">
        <v>19</v>
      </c>
      <c r="C10" s="659"/>
      <c r="D10" s="657"/>
      <c r="E10" s="660"/>
      <c r="F10" s="670">
        <f>SUM(F9)</f>
        <v>0</v>
      </c>
      <c r="G10" s="661"/>
      <c r="H10" s="670">
        <f>SUM(H9)</f>
        <v>0</v>
      </c>
      <c r="I10" s="662"/>
      <c r="J10" s="663"/>
      <c r="K10" s="663"/>
    </row>
    <row r="11" spans="1:13">
      <c r="A11" s="4" t="s">
        <v>20</v>
      </c>
      <c r="B11" s="59"/>
      <c r="C11" s="59"/>
      <c r="D11" s="59"/>
      <c r="H11" s="59"/>
    </row>
    <row r="12" spans="1:13">
      <c r="H12" s="59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3">
      <c r="A14" s="59"/>
      <c r="B14" s="59"/>
      <c r="C14" s="59"/>
      <c r="D14" s="59"/>
      <c r="E14" s="59"/>
      <c r="F14" s="59"/>
      <c r="G14" s="59"/>
    </row>
    <row r="15" spans="1:13" ht="16.5">
      <c r="A15" s="59"/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2:10" ht="16.5">
      <c r="B17" s="825" t="s">
        <v>431</v>
      </c>
      <c r="C17" s="825"/>
      <c r="D17" s="825"/>
      <c r="E17" s="825"/>
      <c r="F17" s="826"/>
      <c r="G17"/>
      <c r="H17"/>
      <c r="I17" s="827"/>
      <c r="J17" s="762"/>
    </row>
  </sheetData>
  <pageMargins left="0.70866141732283472" right="0.70866141732283472" top="0.39370078740157483" bottom="0.15748031496062992" header="0.15748031496062992" footer="0.31496062992125984"/>
  <pageSetup paperSize="9" scale="85" firstPageNumber="40" fitToHeight="0" orientation="landscape" useFirstPageNumber="1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E9" sqref="E9:H9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2.28515625" style="4" customWidth="1"/>
    <col min="13" max="13" width="11.42578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518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163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9"/>
      <c r="D4" s="14"/>
      <c r="E4" s="50"/>
      <c r="F4" s="50"/>
      <c r="G4" s="51" t="s">
        <v>381</v>
      </c>
      <c r="H4" s="52"/>
      <c r="I4" s="50"/>
      <c r="J4" s="14"/>
      <c r="K4" s="17"/>
    </row>
    <row r="5" spans="1:13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M6" s="61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614"/>
    </row>
    <row r="8" spans="1:13" ht="58.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5"/>
    </row>
    <row r="9" spans="1:13" ht="70.5" customHeight="1">
      <c r="A9" s="550">
        <v>1</v>
      </c>
      <c r="B9" s="610" t="s">
        <v>394</v>
      </c>
      <c r="C9" s="550" t="s">
        <v>18</v>
      </c>
      <c r="D9" s="550">
        <v>3</v>
      </c>
      <c r="E9" s="503"/>
      <c r="F9" s="633"/>
      <c r="G9" s="550"/>
      <c r="H9" s="633"/>
      <c r="I9" s="564"/>
      <c r="J9" s="565"/>
      <c r="K9" s="566"/>
      <c r="M9" s="614"/>
    </row>
    <row r="10" spans="1:13" ht="17.25" customHeight="1">
      <c r="A10" s="271"/>
      <c r="B10" s="331" t="s">
        <v>19</v>
      </c>
      <c r="C10" s="271"/>
      <c r="D10" s="271"/>
      <c r="E10" s="271"/>
      <c r="F10" s="332">
        <f>SUM(F9)</f>
        <v>0</v>
      </c>
      <c r="G10" s="333"/>
      <c r="H10" s="332">
        <f>SUM(H9)</f>
        <v>0</v>
      </c>
      <c r="I10" s="271"/>
      <c r="J10" s="271"/>
      <c r="K10" s="271"/>
    </row>
    <row r="11" spans="1:13">
      <c r="A11" s="59" t="s">
        <v>20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3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3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5" spans="1:13" ht="16.5"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3" ht="16.5"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2:10" ht="16.5">
      <c r="B17" s="825" t="s">
        <v>431</v>
      </c>
      <c r="C17" s="825"/>
      <c r="D17" s="825"/>
      <c r="E17" s="825"/>
      <c r="F17" s="826"/>
      <c r="G17"/>
      <c r="H17"/>
      <c r="I17" s="827"/>
      <c r="J17" s="762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4"/>
  <sheetViews>
    <sheetView topLeftCell="A12" zoomScaleNormal="100" workbookViewId="0">
      <selection activeCell="A12" sqref="A12:XFD14"/>
    </sheetView>
  </sheetViews>
  <sheetFormatPr defaultColWidth="12.28515625" defaultRowHeight="15"/>
  <cols>
    <col min="1" max="1" width="3.28515625" style="4" customWidth="1"/>
    <col min="2" max="2" width="46.7109375" style="4" customWidth="1"/>
    <col min="3" max="3" width="4.5703125" style="4" customWidth="1"/>
    <col min="4" max="4" width="4.85546875" style="4" customWidth="1"/>
    <col min="5" max="5" width="8.5703125" style="4" customWidth="1"/>
    <col min="6" max="6" width="10" style="4" customWidth="1"/>
    <col min="7" max="7" width="3.7109375" style="4" customWidth="1"/>
    <col min="8" max="8" width="10.8554687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28515625" style="4" customWidth="1"/>
    <col min="13" max="13" width="12.710937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519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164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50"/>
      <c r="D4" s="51"/>
      <c r="E4" s="52" t="s">
        <v>192</v>
      </c>
      <c r="F4" s="322"/>
      <c r="G4" s="272"/>
      <c r="H4" s="272" t="s">
        <v>307</v>
      </c>
      <c r="I4" s="274"/>
      <c r="J4" s="272"/>
      <c r="K4" s="52"/>
      <c r="M4" s="614"/>
    </row>
    <row r="5" spans="1:13" ht="15.75">
      <c r="A5" s="1"/>
      <c r="B5" s="18" t="s">
        <v>216</v>
      </c>
      <c r="C5" s="19"/>
      <c r="D5" s="14"/>
      <c r="E5" s="50"/>
      <c r="F5" s="50"/>
      <c r="G5" s="50" t="s">
        <v>192</v>
      </c>
      <c r="H5" s="50"/>
      <c r="I5" s="50"/>
      <c r="J5" s="14"/>
      <c r="K5" s="12"/>
      <c r="M5" s="614"/>
    </row>
    <row r="6" spans="1:13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  <c r="M6" s="61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M7" s="614"/>
    </row>
    <row r="8" spans="1:13" ht="69.75" customHeight="1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M8" s="355"/>
    </row>
    <row r="9" spans="1:13" ht="261" customHeight="1">
      <c r="A9" s="501">
        <v>1</v>
      </c>
      <c r="B9" s="610" t="s">
        <v>308</v>
      </c>
      <c r="C9" s="671" t="s">
        <v>18</v>
      </c>
      <c r="D9" s="501">
        <v>17</v>
      </c>
      <c r="E9" s="503"/>
      <c r="F9" s="536"/>
      <c r="G9" s="550"/>
      <c r="H9" s="536"/>
      <c r="I9" s="537"/>
      <c r="J9" s="538"/>
      <c r="K9" s="539"/>
      <c r="M9" s="614"/>
    </row>
    <row r="10" spans="1:13" ht="13.5" customHeight="1">
      <c r="A10" s="271"/>
      <c r="B10" s="331" t="s">
        <v>19</v>
      </c>
      <c r="C10" s="271"/>
      <c r="D10" s="271"/>
      <c r="E10" s="271"/>
      <c r="F10" s="332">
        <f>SUM(F9)</f>
        <v>0</v>
      </c>
      <c r="G10" s="333"/>
      <c r="H10" s="332">
        <f>SUM(H9)</f>
        <v>0</v>
      </c>
      <c r="I10" s="271"/>
      <c r="J10" s="271"/>
      <c r="K10" s="271"/>
    </row>
    <row r="11" spans="1:13">
      <c r="A11" s="4" t="s">
        <v>20</v>
      </c>
      <c r="B11" s="47"/>
    </row>
    <row r="12" spans="1:13" ht="16.5">
      <c r="B12" s="825" t="s">
        <v>429</v>
      </c>
      <c r="C12" s="825"/>
      <c r="D12" s="825"/>
      <c r="E12" s="825"/>
      <c r="F12" s="826"/>
      <c r="G12"/>
      <c r="H12"/>
      <c r="I12" s="792"/>
      <c r="J12" s="762"/>
    </row>
    <row r="13" spans="1:13" ht="16.5">
      <c r="B13" s="825" t="s">
        <v>430</v>
      </c>
      <c r="C13" s="825"/>
      <c r="D13" s="825"/>
      <c r="E13" s="825"/>
      <c r="F13" s="826"/>
      <c r="G13"/>
      <c r="H13"/>
      <c r="I13" s="792"/>
      <c r="J13" s="762"/>
    </row>
    <row r="14" spans="1:13" ht="16.5">
      <c r="B14" s="825" t="s">
        <v>431</v>
      </c>
      <c r="C14" s="825"/>
      <c r="D14" s="825"/>
      <c r="E14" s="825"/>
      <c r="F14" s="826"/>
      <c r="G14"/>
      <c r="H14"/>
      <c r="I14" s="827"/>
      <c r="J14" s="762"/>
    </row>
  </sheetData>
  <pageMargins left="0.70866141732283472" right="0.70866141732283472" top="0.53" bottom="0.18" header="0.31496062992125984" footer="0.31496062992125984"/>
  <pageSetup paperSize="9" firstPageNumber="40" fitToHeight="0" orientation="landscape" useFirstPageNumber="1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9"/>
  <sheetViews>
    <sheetView zoomScaleNormal="100" workbookViewId="0">
      <selection activeCell="F2" sqref="F2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6.140625" style="4" customWidth="1"/>
    <col min="4" max="4" width="6.85546875" style="4" customWidth="1"/>
    <col min="5" max="5" width="8.5703125" style="4" customWidth="1"/>
    <col min="6" max="6" width="11.42578125" style="4" customWidth="1"/>
    <col min="7" max="7" width="3.7109375" style="4" customWidth="1"/>
    <col min="8" max="8" width="11.425781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3" width="45.5703125" style="4" customWidth="1"/>
    <col min="14" max="16384" width="12.28515625" style="4"/>
  </cols>
  <sheetData>
    <row r="1" spans="1:14" ht="15.75">
      <c r="A1" s="1"/>
      <c r="B1" s="2"/>
      <c r="C1" s="3"/>
      <c r="D1" s="3"/>
      <c r="E1" s="3"/>
      <c r="F1" s="3" t="s">
        <v>520</v>
      </c>
      <c r="G1" s="3"/>
      <c r="I1" s="3"/>
      <c r="J1" s="3"/>
      <c r="K1" s="5"/>
    </row>
    <row r="2" spans="1:14" ht="15.75">
      <c r="A2" s="1"/>
      <c r="B2" s="6" t="s">
        <v>0</v>
      </c>
      <c r="C2" s="3"/>
      <c r="D2" s="3"/>
      <c r="E2" s="3"/>
      <c r="F2" s="7" t="s">
        <v>169</v>
      </c>
      <c r="G2" s="3"/>
      <c r="H2" s="3"/>
      <c r="I2" s="3"/>
      <c r="J2" s="3"/>
      <c r="K2" s="5"/>
    </row>
    <row r="3" spans="1:14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4" ht="15.75" customHeight="1">
      <c r="A4" s="1"/>
      <c r="B4" s="13" t="s">
        <v>2</v>
      </c>
      <c r="C4" s="9"/>
      <c r="D4" s="14"/>
      <c r="E4" s="50"/>
      <c r="F4" s="51" t="s">
        <v>204</v>
      </c>
      <c r="G4" s="52"/>
      <c r="H4" s="52"/>
      <c r="I4" s="50"/>
      <c r="J4" s="14"/>
      <c r="K4" s="17"/>
    </row>
    <row r="5" spans="1:14" ht="15.75">
      <c r="A5" s="1"/>
      <c r="B5" s="18" t="s">
        <v>216</v>
      </c>
      <c r="C5" s="19"/>
      <c r="D5" s="14"/>
      <c r="E5" s="50"/>
      <c r="F5" s="50"/>
      <c r="G5" s="50"/>
      <c r="H5" s="50"/>
      <c r="I5" s="50"/>
      <c r="J5" s="14"/>
      <c r="K5" s="12"/>
    </row>
    <row r="6" spans="1:14">
      <c r="A6" s="1"/>
      <c r="B6" s="22" t="s">
        <v>343</v>
      </c>
      <c r="C6" s="2"/>
      <c r="D6" s="23"/>
      <c r="E6" s="50"/>
      <c r="F6" s="50"/>
      <c r="G6" s="50"/>
      <c r="H6" s="50"/>
      <c r="I6" s="50"/>
      <c r="J6" s="14"/>
      <c r="K6" s="24"/>
    </row>
    <row r="7" spans="1:14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800"/>
      <c r="M7" s="800"/>
      <c r="N7" s="800"/>
    </row>
    <row r="8" spans="1:14" ht="63.75">
      <c r="A8" s="88" t="s">
        <v>3</v>
      </c>
      <c r="B8" s="88" t="s">
        <v>4</v>
      </c>
      <c r="C8" s="88" t="s">
        <v>5</v>
      </c>
      <c r="D8" s="88" t="s">
        <v>22</v>
      </c>
      <c r="E8" s="88" t="s">
        <v>7</v>
      </c>
      <c r="F8" s="88" t="s">
        <v>8</v>
      </c>
      <c r="G8" s="88" t="s">
        <v>9</v>
      </c>
      <c r="H8" s="88" t="s">
        <v>10</v>
      </c>
      <c r="I8" s="88" t="s">
        <v>11</v>
      </c>
      <c r="J8" s="89" t="s">
        <v>12</v>
      </c>
      <c r="K8" s="89" t="s">
        <v>13</v>
      </c>
      <c r="L8" s="800"/>
      <c r="M8" s="355"/>
      <c r="N8" s="800"/>
    </row>
    <row r="9" spans="1:14" ht="75.75" customHeight="1">
      <c r="A9" s="501">
        <v>1</v>
      </c>
      <c r="B9" s="701" t="s">
        <v>320</v>
      </c>
      <c r="C9" s="501" t="s">
        <v>86</v>
      </c>
      <c r="D9" s="704">
        <v>1800</v>
      </c>
      <c r="E9" s="503"/>
      <c r="F9" s="503"/>
      <c r="G9" s="501"/>
      <c r="H9" s="503"/>
      <c r="I9" s="501"/>
      <c r="J9" s="502"/>
      <c r="K9" s="502"/>
      <c r="L9" s="806"/>
      <c r="M9" s="800"/>
      <c r="N9" s="800"/>
    </row>
    <row r="10" spans="1:14" ht="81" customHeight="1">
      <c r="A10" s="501">
        <v>2</v>
      </c>
      <c r="B10" s="701" t="s">
        <v>321</v>
      </c>
      <c r="C10" s="501" t="s">
        <v>86</v>
      </c>
      <c r="D10" s="502">
        <v>900</v>
      </c>
      <c r="E10" s="503"/>
      <c r="F10" s="503"/>
      <c r="G10" s="501"/>
      <c r="H10" s="503"/>
      <c r="I10" s="501"/>
      <c r="J10" s="502"/>
      <c r="K10" s="502"/>
      <c r="L10" s="806"/>
      <c r="M10" s="800"/>
      <c r="N10" s="800"/>
    </row>
    <row r="11" spans="1:14" ht="17.25" customHeight="1">
      <c r="A11" s="702"/>
      <c r="B11" s="336" t="s">
        <v>19</v>
      </c>
      <c r="C11" s="703"/>
      <c r="D11" s="703"/>
      <c r="E11" s="703"/>
      <c r="F11" s="329">
        <f>SUM(F9:F10)</f>
        <v>0</v>
      </c>
      <c r="G11" s="695"/>
      <c r="H11" s="329">
        <f>SUM(H9:H10)</f>
        <v>0</v>
      </c>
      <c r="I11" s="703"/>
      <c r="J11" s="703"/>
      <c r="K11" s="703"/>
    </row>
    <row r="12" spans="1:14">
      <c r="A12" s="324" t="s">
        <v>20</v>
      </c>
      <c r="B12" s="47"/>
      <c r="C12" s="48"/>
      <c r="D12" s="48"/>
      <c r="E12" s="40"/>
      <c r="F12" s="46"/>
      <c r="G12" s="42"/>
      <c r="H12" s="43"/>
      <c r="I12" s="44"/>
      <c r="J12" s="44"/>
      <c r="K12" s="44"/>
    </row>
    <row r="13" spans="1:14">
      <c r="A13" s="856"/>
      <c r="B13" s="856"/>
      <c r="C13" s="856"/>
      <c r="D13" s="856"/>
      <c r="E13" s="856"/>
      <c r="F13" s="856"/>
      <c r="G13" s="856"/>
      <c r="H13" s="856"/>
      <c r="I13" s="856"/>
      <c r="J13" s="856"/>
    </row>
    <row r="14" spans="1:14">
      <c r="B14" s="47"/>
    </row>
    <row r="15" spans="1:14" ht="16.5"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4" ht="16.5"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1:10" ht="16.5">
      <c r="A17" s="59"/>
      <c r="B17" s="825" t="s">
        <v>431</v>
      </c>
      <c r="C17" s="825"/>
      <c r="D17" s="825"/>
      <c r="E17" s="825"/>
      <c r="F17" s="826"/>
      <c r="G17"/>
      <c r="H17"/>
      <c r="I17" s="827"/>
      <c r="J17" s="762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mergeCells count="1">
    <mergeCell ref="A13:J13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9"/>
  <sheetViews>
    <sheetView topLeftCell="A7" zoomScaleNormal="100" workbookViewId="0">
      <selection activeCell="E11" sqref="E11:H13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6.140625" style="4" customWidth="1"/>
    <col min="4" max="4" width="8.140625" style="4" customWidth="1"/>
    <col min="5" max="5" width="8.5703125" style="4" customWidth="1"/>
    <col min="6" max="6" width="11.42578125" style="4" customWidth="1"/>
    <col min="7" max="7" width="3.7109375" style="4" customWidth="1"/>
    <col min="8" max="8" width="11.42578125" style="4" customWidth="1"/>
    <col min="9" max="9" width="11" style="4" customWidth="1"/>
    <col min="10" max="10" width="6.5703125" style="4" customWidth="1"/>
    <col min="11" max="11" width="11.140625" style="4" customWidth="1"/>
    <col min="12" max="12" width="10.85546875" style="4" customWidth="1"/>
    <col min="13" max="13" width="11.28515625" style="750" customWidth="1"/>
    <col min="14" max="15" width="12.28515625" style="4"/>
    <col min="16" max="16" width="51.28515625" style="4" customWidth="1"/>
    <col min="17" max="16384" width="12.28515625" style="4"/>
  </cols>
  <sheetData>
    <row r="1" spans="1:16" ht="15.75">
      <c r="F1" s="3" t="s">
        <v>521</v>
      </c>
    </row>
    <row r="2" spans="1:16" ht="15.75">
      <c r="A2" s="1"/>
      <c r="B2" s="6" t="s">
        <v>0</v>
      </c>
      <c r="C2" s="3"/>
      <c r="D2" s="3"/>
      <c r="E2" s="3"/>
      <c r="G2" s="334" t="s">
        <v>170</v>
      </c>
      <c r="I2" s="3"/>
      <c r="J2" s="3"/>
      <c r="K2" s="5"/>
    </row>
    <row r="3" spans="1:16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6" ht="15.75">
      <c r="A4" s="1"/>
      <c r="B4" s="8"/>
      <c r="C4" s="9"/>
      <c r="D4" s="10"/>
      <c r="E4" s="10"/>
      <c r="F4" s="11"/>
      <c r="G4" s="51" t="s">
        <v>423</v>
      </c>
      <c r="H4" s="10"/>
      <c r="I4" s="10"/>
      <c r="K4" s="12"/>
    </row>
    <row r="5" spans="1:16" ht="15.75">
      <c r="A5" s="1"/>
      <c r="B5" s="8"/>
      <c r="C5" s="9"/>
      <c r="D5" s="10"/>
      <c r="E5" s="10"/>
      <c r="F5" s="11"/>
      <c r="G5" s="323" t="s">
        <v>424</v>
      </c>
      <c r="H5" s="10"/>
      <c r="I5" s="10"/>
      <c r="K5" s="12"/>
    </row>
    <row r="6" spans="1:16" ht="15.75" customHeight="1">
      <c r="A6" s="1"/>
      <c r="B6" s="13" t="s">
        <v>2</v>
      </c>
      <c r="C6" s="9"/>
      <c r="D6" s="14"/>
      <c r="E6" s="50"/>
      <c r="H6" s="52"/>
      <c r="I6" s="50"/>
      <c r="K6" s="17"/>
    </row>
    <row r="7" spans="1:16" ht="15.75">
      <c r="A7" s="1"/>
      <c r="B7" s="18" t="s">
        <v>216</v>
      </c>
      <c r="C7" s="19"/>
      <c r="D7" s="14"/>
      <c r="E7" s="50"/>
      <c r="F7" s="50"/>
      <c r="H7" s="50"/>
      <c r="I7" s="50"/>
      <c r="K7" s="12"/>
    </row>
    <row r="8" spans="1:16">
      <c r="A8" s="1"/>
      <c r="B8" s="22" t="s">
        <v>343</v>
      </c>
      <c r="C8" s="2"/>
      <c r="D8" s="23"/>
      <c r="E8" s="50"/>
      <c r="F8" s="50"/>
      <c r="G8" s="50"/>
      <c r="H8" s="50"/>
      <c r="I8" s="50"/>
      <c r="J8" s="14"/>
      <c r="K8" s="24"/>
      <c r="L8" s="746"/>
      <c r="N8" s="746"/>
      <c r="O8" s="746"/>
      <c r="P8" s="746"/>
    </row>
    <row r="9" spans="1:16" ht="15.75">
      <c r="A9" s="25"/>
      <c r="B9" s="26"/>
      <c r="C9" s="18"/>
      <c r="D9" s="18"/>
      <c r="E9" s="12"/>
      <c r="F9" s="27"/>
      <c r="G9" s="27"/>
      <c r="H9" s="27"/>
      <c r="I9" s="27"/>
      <c r="J9" s="12"/>
      <c r="K9" s="12"/>
      <c r="L9" s="746"/>
      <c r="N9" s="746"/>
      <c r="O9" s="746"/>
      <c r="P9" s="746"/>
    </row>
    <row r="10" spans="1:16" ht="63.75">
      <c r="A10" s="713" t="s">
        <v>3</v>
      </c>
      <c r="B10" s="713" t="s">
        <v>4</v>
      </c>
      <c r="C10" s="713" t="s">
        <v>5</v>
      </c>
      <c r="D10" s="713" t="s">
        <v>22</v>
      </c>
      <c r="E10" s="713" t="s">
        <v>7</v>
      </c>
      <c r="F10" s="713" t="s">
        <v>8</v>
      </c>
      <c r="G10" s="713" t="s">
        <v>9</v>
      </c>
      <c r="H10" s="713" t="s">
        <v>10</v>
      </c>
      <c r="I10" s="713" t="s">
        <v>11</v>
      </c>
      <c r="J10" s="553" t="s">
        <v>12</v>
      </c>
      <c r="K10" s="553" t="s">
        <v>13</v>
      </c>
      <c r="L10" s="746"/>
      <c r="N10" s="746"/>
      <c r="O10" s="746"/>
      <c r="P10" s="746"/>
    </row>
    <row r="11" spans="1:16" s="337" customFormat="1" ht="180.75" customHeight="1">
      <c r="A11" s="501">
        <v>1</v>
      </c>
      <c r="B11" s="824" t="s">
        <v>422</v>
      </c>
      <c r="C11" s="501" t="s">
        <v>18</v>
      </c>
      <c r="D11" s="596">
        <v>1550</v>
      </c>
      <c r="E11" s="711"/>
      <c r="F11" s="711"/>
      <c r="G11" s="501"/>
      <c r="H11" s="711"/>
      <c r="I11" s="501"/>
      <c r="J11" s="712"/>
      <c r="K11" s="712"/>
      <c r="L11" s="807"/>
      <c r="M11" s="750"/>
      <c r="N11" s="749"/>
      <c r="O11" s="749"/>
      <c r="P11" s="823"/>
    </row>
    <row r="12" spans="1:16" ht="17.25" customHeight="1">
      <c r="A12" s="706"/>
      <c r="B12" s="707" t="s">
        <v>19</v>
      </c>
      <c r="C12" s="708"/>
      <c r="D12" s="708"/>
      <c r="E12" s="708"/>
      <c r="F12" s="709"/>
      <c r="G12" s="710"/>
      <c r="H12" s="709"/>
      <c r="I12" s="708"/>
      <c r="J12" s="708"/>
      <c r="K12" s="708"/>
    </row>
    <row r="13" spans="1:16">
      <c r="A13" s="4" t="s">
        <v>20</v>
      </c>
      <c r="B13" s="47"/>
      <c r="L13" s="700"/>
    </row>
    <row r="14" spans="1:16">
      <c r="B14" s="47"/>
    </row>
    <row r="15" spans="1:16" ht="16.5">
      <c r="B15" s="825" t="s">
        <v>429</v>
      </c>
      <c r="C15" s="825"/>
      <c r="D15" s="825"/>
      <c r="E15" s="825"/>
      <c r="F15" s="826"/>
      <c r="G15"/>
      <c r="H15"/>
      <c r="I15" s="792"/>
      <c r="J15" s="762"/>
    </row>
    <row r="16" spans="1:16" ht="16.5">
      <c r="B16" s="825" t="s">
        <v>430</v>
      </c>
      <c r="C16" s="825"/>
      <c r="D16" s="825"/>
      <c r="E16" s="825"/>
      <c r="F16" s="826"/>
      <c r="G16"/>
      <c r="H16"/>
      <c r="I16" s="792"/>
      <c r="J16" s="762"/>
    </row>
    <row r="17" spans="1:10" ht="16.5">
      <c r="A17" s="59"/>
      <c r="B17" s="825" t="s">
        <v>431</v>
      </c>
      <c r="C17" s="825"/>
      <c r="D17" s="825"/>
      <c r="E17" s="825"/>
      <c r="F17" s="826"/>
      <c r="G17"/>
      <c r="H17"/>
      <c r="I17" s="827"/>
      <c r="J17" s="762"/>
    </row>
    <row r="18" spans="1:10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8"/>
  <sheetViews>
    <sheetView topLeftCell="A17" workbookViewId="0">
      <selection activeCell="I22" sqref="I22"/>
    </sheetView>
  </sheetViews>
  <sheetFormatPr defaultColWidth="12.28515625" defaultRowHeight="15"/>
  <cols>
    <col min="1" max="1" width="3.5703125" style="4" customWidth="1"/>
    <col min="2" max="2" width="26.7109375" style="4" customWidth="1"/>
    <col min="3" max="3" width="9" style="4" customWidth="1"/>
    <col min="4" max="5" width="4.7109375" style="4" customWidth="1"/>
    <col min="6" max="6" width="11.140625" style="4" customWidth="1"/>
    <col min="7" max="7" width="14.140625" style="4" customWidth="1"/>
    <col min="8" max="8" width="3.7109375" style="4" customWidth="1"/>
    <col min="9" max="9" width="15" style="4" customWidth="1"/>
    <col min="10" max="10" width="10.140625" style="4" customWidth="1"/>
    <col min="11" max="11" width="6.140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2"/>
      <c r="D1" s="3"/>
      <c r="E1" s="3"/>
      <c r="F1" s="3" t="s">
        <v>439</v>
      </c>
      <c r="G1" s="3"/>
      <c r="H1" s="3"/>
      <c r="I1" s="3"/>
      <c r="J1" s="3"/>
      <c r="K1" s="3"/>
      <c r="L1" s="5"/>
    </row>
    <row r="2" spans="1:12" ht="15.75">
      <c r="A2" s="1"/>
      <c r="B2" s="6" t="s">
        <v>0</v>
      </c>
      <c r="C2" s="6"/>
      <c r="D2" s="3"/>
      <c r="E2" s="3"/>
      <c r="F2" s="3"/>
      <c r="H2" s="3"/>
      <c r="I2" s="7" t="s">
        <v>29</v>
      </c>
      <c r="J2" s="3"/>
      <c r="K2" s="3"/>
      <c r="L2" s="5"/>
    </row>
    <row r="3" spans="1:12" ht="15.75">
      <c r="A3" s="1"/>
      <c r="B3" s="8"/>
      <c r="C3" s="8"/>
      <c r="D3" s="9"/>
      <c r="E3" s="10"/>
      <c r="F3" s="10"/>
      <c r="G3" s="11"/>
      <c r="H3" s="11"/>
      <c r="I3" s="10"/>
      <c r="J3" s="10"/>
      <c r="K3" s="10"/>
      <c r="L3" s="12"/>
    </row>
    <row r="4" spans="1:12" ht="13.35" customHeight="1">
      <c r="A4" s="1"/>
      <c r="B4" s="13" t="s">
        <v>2</v>
      </c>
      <c r="C4" s="13"/>
      <c r="D4" s="9"/>
      <c r="E4" s="14"/>
      <c r="F4" s="14"/>
      <c r="G4" s="838" t="s">
        <v>31</v>
      </c>
      <c r="H4" s="838"/>
      <c r="I4" s="838"/>
      <c r="J4" s="838"/>
      <c r="K4" s="838"/>
      <c r="L4" s="75"/>
    </row>
    <row r="5" spans="1:12">
      <c r="A5" s="1"/>
      <c r="B5" s="18" t="s">
        <v>216</v>
      </c>
      <c r="C5" s="18"/>
      <c r="D5" s="19"/>
      <c r="E5" s="14"/>
      <c r="F5" s="20"/>
      <c r="G5" s="838"/>
      <c r="H5" s="838"/>
      <c r="I5" s="838"/>
      <c r="J5" s="838"/>
      <c r="K5" s="838"/>
      <c r="L5" s="75"/>
    </row>
    <row r="6" spans="1:12">
      <c r="A6" s="1"/>
      <c r="B6" s="22" t="s">
        <v>343</v>
      </c>
      <c r="C6" s="22"/>
      <c r="D6" s="2"/>
      <c r="E6" s="23"/>
      <c r="F6" s="23"/>
      <c r="G6" s="838"/>
      <c r="H6" s="838"/>
      <c r="I6" s="838"/>
      <c r="J6" s="838"/>
      <c r="K6" s="838"/>
      <c r="L6" s="75"/>
    </row>
    <row r="7" spans="1:12" ht="15.75">
      <c r="A7" s="25"/>
      <c r="B7" s="26"/>
      <c r="C7" s="26"/>
      <c r="D7" s="18"/>
      <c r="E7" s="18"/>
      <c r="F7" s="12"/>
      <c r="G7" s="27"/>
      <c r="H7" s="27"/>
      <c r="I7" s="27"/>
      <c r="J7" s="27"/>
      <c r="K7" s="12"/>
      <c r="L7" s="12"/>
    </row>
    <row r="8" spans="1:12" ht="72.75" customHeight="1">
      <c r="A8" s="28" t="s">
        <v>3</v>
      </c>
      <c r="B8" s="28" t="s">
        <v>4</v>
      </c>
      <c r="C8" s="28" t="s">
        <v>32</v>
      </c>
      <c r="D8" s="28" t="s">
        <v>5</v>
      </c>
      <c r="E8" s="28" t="s">
        <v>22</v>
      </c>
      <c r="F8" s="28" t="s">
        <v>7</v>
      </c>
      <c r="G8" s="28" t="s">
        <v>8</v>
      </c>
      <c r="H8" s="28" t="s">
        <v>9</v>
      </c>
      <c r="I8" s="61" t="s">
        <v>10</v>
      </c>
      <c r="J8" s="28" t="s">
        <v>11</v>
      </c>
      <c r="K8" s="29" t="s">
        <v>12</v>
      </c>
      <c r="L8" s="29" t="s">
        <v>13</v>
      </c>
    </row>
    <row r="9" spans="1:12" ht="39" customHeight="1">
      <c r="A9" s="839">
        <v>1</v>
      </c>
      <c r="B9" s="840" t="s">
        <v>33</v>
      </c>
      <c r="C9" s="376" t="s">
        <v>34</v>
      </c>
      <c r="D9" s="377" t="s">
        <v>18</v>
      </c>
      <c r="E9" s="373">
        <v>8</v>
      </c>
      <c r="F9" s="378"/>
      <c r="G9" s="378"/>
      <c r="H9" s="377"/>
      <c r="I9" s="379"/>
      <c r="J9" s="380"/>
      <c r="K9" s="381"/>
      <c r="L9" s="382"/>
    </row>
    <row r="10" spans="1:12" ht="41.85" customHeight="1">
      <c r="A10" s="839"/>
      <c r="B10" s="840"/>
      <c r="C10" s="376" t="s">
        <v>35</v>
      </c>
      <c r="D10" s="377" t="s">
        <v>18</v>
      </c>
      <c r="E10" s="373">
        <v>40</v>
      </c>
      <c r="F10" s="378"/>
      <c r="G10" s="378"/>
      <c r="H10" s="377"/>
      <c r="I10" s="379"/>
      <c r="J10" s="380"/>
      <c r="K10" s="381"/>
      <c r="L10" s="382"/>
    </row>
    <row r="11" spans="1:12" ht="41.85" customHeight="1">
      <c r="A11" s="839"/>
      <c r="B11" s="840"/>
      <c r="C11" s="376" t="s">
        <v>249</v>
      </c>
      <c r="D11" s="377" t="s">
        <v>18</v>
      </c>
      <c r="E11" s="373">
        <v>24</v>
      </c>
      <c r="F11" s="378"/>
      <c r="G11" s="378"/>
      <c r="H11" s="377"/>
      <c r="I11" s="379"/>
      <c r="J11" s="380"/>
      <c r="K11" s="381"/>
      <c r="L11" s="382"/>
    </row>
    <row r="12" spans="1:12" ht="42" customHeight="1">
      <c r="A12" s="839"/>
      <c r="B12" s="840"/>
      <c r="C12" s="376" t="s">
        <v>36</v>
      </c>
      <c r="D12" s="377" t="s">
        <v>18</v>
      </c>
      <c r="E12" s="373">
        <v>20</v>
      </c>
      <c r="F12" s="378"/>
      <c r="G12" s="378"/>
      <c r="H12" s="377"/>
      <c r="I12" s="379"/>
      <c r="J12" s="380"/>
      <c r="K12" s="381"/>
      <c r="L12" s="382"/>
    </row>
    <row r="13" spans="1:12">
      <c r="A13" s="839"/>
      <c r="B13" s="840"/>
      <c r="C13" s="376" t="s">
        <v>37</v>
      </c>
      <c r="D13" s="377" t="s">
        <v>18</v>
      </c>
      <c r="E13" s="373">
        <v>1</v>
      </c>
      <c r="F13" s="378"/>
      <c r="G13" s="378"/>
      <c r="H13" s="377"/>
      <c r="I13" s="379"/>
      <c r="J13" s="383"/>
      <c r="K13" s="384"/>
      <c r="L13" s="372"/>
    </row>
    <row r="14" spans="1:12" ht="22.35" customHeight="1">
      <c r="A14" s="839"/>
      <c r="B14" s="840"/>
      <c r="C14" s="376" t="s">
        <v>38</v>
      </c>
      <c r="D14" s="377" t="s">
        <v>18</v>
      </c>
      <c r="E14" s="373">
        <v>4</v>
      </c>
      <c r="F14" s="378"/>
      <c r="G14" s="378"/>
      <c r="H14" s="377"/>
      <c r="I14" s="379"/>
      <c r="J14" s="383"/>
      <c r="K14" s="384"/>
      <c r="L14" s="372"/>
    </row>
    <row r="15" spans="1:12" ht="20.100000000000001" customHeight="1">
      <c r="A15" s="839"/>
      <c r="B15" s="840"/>
      <c r="C15" s="376" t="s">
        <v>39</v>
      </c>
      <c r="D15" s="377" t="s">
        <v>18</v>
      </c>
      <c r="E15" s="373">
        <v>1</v>
      </c>
      <c r="F15" s="378"/>
      <c r="G15" s="378"/>
      <c r="H15" s="377"/>
      <c r="I15" s="379"/>
      <c r="J15" s="383"/>
      <c r="K15" s="384"/>
      <c r="L15" s="372"/>
    </row>
    <row r="16" spans="1:12" ht="69.75" customHeight="1">
      <c r="A16" s="377">
        <v>2</v>
      </c>
      <c r="B16" s="376" t="s">
        <v>40</v>
      </c>
      <c r="C16" s="376" t="s">
        <v>41</v>
      </c>
      <c r="D16" s="377" t="s">
        <v>18</v>
      </c>
      <c r="E16" s="373">
        <v>20</v>
      </c>
      <c r="F16" s="378"/>
      <c r="G16" s="378"/>
      <c r="H16" s="377"/>
      <c r="I16" s="379"/>
      <c r="J16" s="383"/>
      <c r="K16" s="384"/>
      <c r="L16" s="372"/>
    </row>
    <row r="17" spans="1:12" ht="69.75" customHeight="1">
      <c r="A17" s="377">
        <v>3</v>
      </c>
      <c r="B17" s="376" t="s">
        <v>42</v>
      </c>
      <c r="C17" s="376"/>
      <c r="D17" s="377" t="s">
        <v>18</v>
      </c>
      <c r="E17" s="373">
        <v>42</v>
      </c>
      <c r="F17" s="378"/>
      <c r="G17" s="378"/>
      <c r="H17" s="377"/>
      <c r="I17" s="379"/>
      <c r="J17" s="383"/>
      <c r="K17" s="384"/>
      <c r="L17" s="372"/>
    </row>
    <row r="18" spans="1:12" ht="83.25" customHeight="1">
      <c r="A18" s="377">
        <v>4</v>
      </c>
      <c r="B18" s="385" t="s">
        <v>248</v>
      </c>
      <c r="C18" s="386"/>
      <c r="D18" s="377" t="s">
        <v>18</v>
      </c>
      <c r="E18" s="373">
        <v>7</v>
      </c>
      <c r="F18" s="378"/>
      <c r="G18" s="378"/>
      <c r="H18" s="377"/>
      <c r="I18" s="379"/>
      <c r="J18" s="383"/>
      <c r="K18" s="384"/>
      <c r="L18" s="387" t="s">
        <v>43</v>
      </c>
    </row>
    <row r="19" spans="1:12" ht="96.75" customHeight="1">
      <c r="A19" s="377">
        <v>5</v>
      </c>
      <c r="B19" s="385" t="s">
        <v>354</v>
      </c>
      <c r="C19" s="386"/>
      <c r="D19" s="377" t="s">
        <v>18</v>
      </c>
      <c r="E19" s="373">
        <v>10</v>
      </c>
      <c r="F19" s="378"/>
      <c r="G19" s="378"/>
      <c r="H19" s="377"/>
      <c r="I19" s="379"/>
      <c r="J19" s="383"/>
      <c r="K19" s="384"/>
      <c r="L19" s="387" t="s">
        <v>43</v>
      </c>
    </row>
    <row r="20" spans="1:12" ht="18" customHeight="1">
      <c r="A20" s="76"/>
      <c r="B20" s="76" t="s">
        <v>14</v>
      </c>
      <c r="C20" s="76"/>
      <c r="D20" s="62"/>
      <c r="E20" s="77"/>
      <c r="F20" s="77"/>
      <c r="G20" s="36">
        <f>SUM(G9:G19)</f>
        <v>0</v>
      </c>
      <c r="H20" s="37"/>
      <c r="I20" s="36">
        <f>SUM(I9:I19)</f>
        <v>0</v>
      </c>
      <c r="J20" s="78"/>
      <c r="K20" s="78"/>
      <c r="L20" s="78"/>
    </row>
    <row r="21" spans="1:12">
      <c r="A21" s="39" t="s">
        <v>247</v>
      </c>
      <c r="B21" s="64"/>
      <c r="C21" s="64"/>
      <c r="D21" s="65"/>
      <c r="E21" s="66"/>
      <c r="F21" s="67"/>
      <c r="G21" s="67"/>
      <c r="H21" s="68"/>
      <c r="I21" s="67"/>
      <c r="J21" s="69"/>
      <c r="K21" s="41"/>
      <c r="L21" s="41"/>
    </row>
    <row r="22" spans="1:12">
      <c r="A22" s="66"/>
      <c r="C22" s="64"/>
      <c r="D22" s="65"/>
      <c r="E22" s="66"/>
      <c r="F22" s="67"/>
      <c r="G22" s="67"/>
      <c r="H22" s="68"/>
      <c r="I22" s="67"/>
      <c r="J22" s="69"/>
      <c r="K22" s="41"/>
      <c r="L22" s="41"/>
    </row>
    <row r="24" spans="1:12">
      <c r="B24" s="357"/>
      <c r="K24" s="44"/>
      <c r="L24" s="44"/>
    </row>
    <row r="25" spans="1:12" ht="16.5">
      <c r="B25" s="825" t="s">
        <v>429</v>
      </c>
      <c r="C25" s="825"/>
      <c r="D25" s="825"/>
      <c r="E25" s="825"/>
      <c r="F25" s="826"/>
      <c r="G25"/>
      <c r="H25"/>
      <c r="I25" s="792"/>
    </row>
    <row r="26" spans="1:12" ht="16.5">
      <c r="B26" s="825" t="s">
        <v>430</v>
      </c>
      <c r="C26" s="825"/>
      <c r="D26" s="825"/>
      <c r="E26" s="825"/>
      <c r="F26" s="826"/>
      <c r="G26"/>
      <c r="H26"/>
      <c r="I26" s="792"/>
    </row>
    <row r="27" spans="1:12" ht="16.5">
      <c r="B27" s="825" t="s">
        <v>431</v>
      </c>
      <c r="C27" s="825"/>
      <c r="D27" s="825"/>
      <c r="E27" s="825"/>
      <c r="F27" s="826"/>
      <c r="G27"/>
      <c r="H27"/>
      <c r="I27" s="827"/>
      <c r="J27" s="43"/>
      <c r="K27" s="44"/>
    </row>
    <row r="28" spans="1:12">
      <c r="G28" s="40"/>
    </row>
  </sheetData>
  <mergeCells count="3">
    <mergeCell ref="G4:K6"/>
    <mergeCell ref="A9:A15"/>
    <mergeCell ref="B9:B15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89</vt:i4>
      </vt:variant>
      <vt:variant>
        <vt:lpstr>Zakresy nazwane</vt:lpstr>
      </vt:variant>
      <vt:variant>
        <vt:i4>49</vt:i4>
      </vt:variant>
    </vt:vector>
  </HeadingPairs>
  <TitlesOfParts>
    <vt:vector size="13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'1'!Obszar_wydruku</vt:lpstr>
      <vt:lpstr>'2'!Obszar_wydruku</vt:lpstr>
      <vt:lpstr>'28'!Obszar_wydruku</vt:lpstr>
      <vt:lpstr>'31'!Obszar_wydruku</vt:lpstr>
      <vt:lpstr>'34'!Obszar_wydruku</vt:lpstr>
      <vt:lpstr>'41'!Obszar_wydruku</vt:lpstr>
      <vt:lpstr>'43'!Obszar_wydruku</vt:lpstr>
      <vt:lpstr>'45'!Obszar_wydruku</vt:lpstr>
      <vt:lpstr>'46'!Obszar_wydruku</vt:lpstr>
      <vt:lpstr>'47'!Obszar_wydruku</vt:lpstr>
      <vt:lpstr>'48'!Obszar_wydruku</vt:lpstr>
      <vt:lpstr>'49'!Obszar_wydruku</vt:lpstr>
      <vt:lpstr>'50'!Obszar_wydruku</vt:lpstr>
      <vt:lpstr>'51'!Obszar_wydruku</vt:lpstr>
      <vt:lpstr>'52'!Obszar_wydruku</vt:lpstr>
      <vt:lpstr>'53'!Obszar_wydruku</vt:lpstr>
      <vt:lpstr>'54'!Obszar_wydruku</vt:lpstr>
      <vt:lpstr>'55'!Obszar_wydruku</vt:lpstr>
      <vt:lpstr>'56'!Obszar_wydruku</vt:lpstr>
      <vt:lpstr>'57'!Obszar_wydruku</vt:lpstr>
      <vt:lpstr>'58'!Obszar_wydruku</vt:lpstr>
      <vt:lpstr>'59'!Obszar_wydruku</vt:lpstr>
      <vt:lpstr>'60'!Obszar_wydruku</vt:lpstr>
      <vt:lpstr>'61'!Obszar_wydruku</vt:lpstr>
      <vt:lpstr>'62'!Obszar_wydruku</vt:lpstr>
      <vt:lpstr>'63'!Obszar_wydruku</vt:lpstr>
      <vt:lpstr>'64'!Obszar_wydruku</vt:lpstr>
      <vt:lpstr>'65'!Obszar_wydruku</vt:lpstr>
      <vt:lpstr>'66'!Obszar_wydruku</vt:lpstr>
      <vt:lpstr>'67'!Obszar_wydruku</vt:lpstr>
      <vt:lpstr>'68'!Obszar_wydruku</vt:lpstr>
      <vt:lpstr>'69'!Obszar_wydruku</vt:lpstr>
      <vt:lpstr>'70'!Obszar_wydruku</vt:lpstr>
      <vt:lpstr>'74'!Obszar_wydruku</vt:lpstr>
      <vt:lpstr>'75'!Obszar_wydruku</vt:lpstr>
      <vt:lpstr>'76'!Obszar_wydruku</vt:lpstr>
      <vt:lpstr>'77'!Obszar_wydruku</vt:lpstr>
      <vt:lpstr>'78'!Obszar_wydruku</vt:lpstr>
      <vt:lpstr>'79'!Obszar_wydruku</vt:lpstr>
      <vt:lpstr>'80'!Obszar_wydruku</vt:lpstr>
      <vt:lpstr>'81'!Obszar_wydruku</vt:lpstr>
      <vt:lpstr>'82'!Obszar_wydruku</vt:lpstr>
      <vt:lpstr>'83'!Obszar_wydruku</vt:lpstr>
      <vt:lpstr>'84'!Obszar_wydruku</vt:lpstr>
      <vt:lpstr>'85'!Obszar_wydruku</vt:lpstr>
      <vt:lpstr>'86'!Obszar_wydruku</vt:lpstr>
      <vt:lpstr>'87'!Obszar_wydruku</vt:lpstr>
      <vt:lpstr>'88'!Obszar_wydruku</vt:lpstr>
      <vt:lpstr>'89'!Obszar_wydruku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2019-04-17T07:49:16Z</cp:lastPrinted>
  <dcterms:created xsi:type="dcterms:W3CDTF">2017-03-27T06:08:47Z</dcterms:created>
  <dcterms:modified xsi:type="dcterms:W3CDTF">2019-04-17T07:50:23Z</dcterms:modified>
  <cp:contentStatus/>
</cp:coreProperties>
</file>